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3"/>
  </bookViews>
  <sheets>
    <sheet name="Chart1" sheetId="6" r:id="rId1"/>
    <sheet name="Chart2" sheetId="8" r:id="rId2"/>
    <sheet name="Chart3" sheetId="9" r:id="rId3"/>
    <sheet name="Sheet1" sheetId="2" r:id="rId4"/>
  </sheets>
  <calcPr calcId="125725"/>
</workbook>
</file>

<file path=xl/calcChain.xml><?xml version="1.0" encoding="utf-8"?>
<calcChain xmlns="http://schemas.openxmlformats.org/spreadsheetml/2006/main">
  <c r="L4" i="2"/>
  <c r="K4"/>
  <c r="M4" l="1"/>
  <c r="N4" s="1"/>
  <c r="B384" s="1"/>
  <c r="B147"/>
  <c r="H147" s="1"/>
  <c r="I147" s="1"/>
  <c r="B131"/>
  <c r="H131" s="1"/>
  <c r="I131" s="1"/>
  <c r="B115"/>
  <c r="H115" s="1"/>
  <c r="I115" s="1"/>
  <c r="B99"/>
  <c r="H99" s="1"/>
  <c r="I99" s="1"/>
  <c r="B83"/>
  <c r="H83" s="1"/>
  <c r="I83" s="1"/>
  <c r="B67"/>
  <c r="H67" s="1"/>
  <c r="I67" s="1"/>
  <c r="B51"/>
  <c r="H51" s="1"/>
  <c r="I51" s="1"/>
  <c r="B35"/>
  <c r="H35" s="1"/>
  <c r="I35" s="1"/>
  <c r="B19"/>
  <c r="H19" s="1"/>
  <c r="I19" s="1"/>
  <c r="B3"/>
  <c r="H3" s="1"/>
  <c r="I3" s="1"/>
  <c r="B169"/>
  <c r="H169" s="1"/>
  <c r="I169" s="1"/>
  <c r="B138"/>
  <c r="H138" s="1"/>
  <c r="I138" s="1"/>
  <c r="B117"/>
  <c r="H117" s="1"/>
  <c r="I117" s="1"/>
  <c r="B96"/>
  <c r="H96" s="1"/>
  <c r="I96" s="1"/>
  <c r="B74"/>
  <c r="H74" s="1"/>
  <c r="I74" s="1"/>
  <c r="B53"/>
  <c r="H53" s="1"/>
  <c r="I53" s="1"/>
  <c r="B32"/>
  <c r="H32" s="1"/>
  <c r="I32" s="1"/>
  <c r="B10"/>
  <c r="H10" s="1"/>
  <c r="I10" s="1"/>
  <c r="B180"/>
  <c r="H180" s="1"/>
  <c r="I180" s="1"/>
  <c r="B148"/>
  <c r="H148" s="1"/>
  <c r="I148" s="1"/>
  <c r="B124"/>
  <c r="H124" s="1"/>
  <c r="I124" s="1"/>
  <c r="B102"/>
  <c r="H102" s="1"/>
  <c r="I102" s="1"/>
  <c r="B81"/>
  <c r="H81" s="1"/>
  <c r="I81" s="1"/>
  <c r="B60"/>
  <c r="H60" s="1"/>
  <c r="I60" s="1"/>
  <c r="B38"/>
  <c r="H38" s="1"/>
  <c r="I38" s="1"/>
  <c r="B17"/>
  <c r="H17" s="1"/>
  <c r="I17" s="1"/>
  <c r="B181"/>
  <c r="H181" s="1"/>
  <c r="I181" s="1"/>
  <c r="B149"/>
  <c r="H149" s="1"/>
  <c r="I149" s="1"/>
  <c r="B125"/>
  <c r="H125" s="1"/>
  <c r="I125" s="1"/>
  <c r="B104"/>
  <c r="H104" s="1"/>
  <c r="I104" s="1"/>
  <c r="B82"/>
  <c r="H82" s="1"/>
  <c r="I82" s="1"/>
  <c r="B61"/>
  <c r="H61" s="1"/>
  <c r="I61" s="1"/>
  <c r="B40"/>
  <c r="H40" s="1"/>
  <c r="I40" s="1"/>
  <c r="B18"/>
  <c r="H18" s="1"/>
  <c r="I18" s="1"/>
  <c r="B184"/>
  <c r="H184" s="1"/>
  <c r="I184" s="1"/>
  <c r="B152"/>
  <c r="H152" s="1"/>
  <c r="I152" s="1"/>
  <c r="B126"/>
  <c r="H126" s="1"/>
  <c r="I126" s="1"/>
  <c r="B105"/>
  <c r="H105" s="1"/>
  <c r="I105" s="1"/>
  <c r="B84"/>
  <c r="H84" s="1"/>
  <c r="I84" s="1"/>
  <c r="B62"/>
  <c r="H62" s="1"/>
  <c r="I62" s="1"/>
  <c r="B41"/>
  <c r="H41" s="1"/>
  <c r="I41" s="1"/>
  <c r="B20"/>
  <c r="H20" s="1"/>
  <c r="I20" s="1"/>
  <c r="B36" l="1"/>
  <c r="H36" s="1"/>
  <c r="I36" s="1"/>
  <c r="B78"/>
  <c r="H78" s="1"/>
  <c r="I78" s="1"/>
  <c r="B121"/>
  <c r="H121" s="1"/>
  <c r="I121" s="1"/>
  <c r="B176"/>
  <c r="H176" s="1"/>
  <c r="I176" s="1"/>
  <c r="B34"/>
  <c r="H34" s="1"/>
  <c r="I34" s="1"/>
  <c r="B77"/>
  <c r="H77" s="1"/>
  <c r="I77" s="1"/>
  <c r="B120"/>
  <c r="H120" s="1"/>
  <c r="I120" s="1"/>
  <c r="B173"/>
  <c r="H173" s="1"/>
  <c r="I173" s="1"/>
  <c r="B33"/>
  <c r="H33" s="1"/>
  <c r="I33" s="1"/>
  <c r="B76"/>
  <c r="H76" s="1"/>
  <c r="I76" s="1"/>
  <c r="B118"/>
  <c r="H118" s="1"/>
  <c r="I118" s="1"/>
  <c r="B172"/>
  <c r="H172" s="1"/>
  <c r="I172" s="1"/>
  <c r="B26"/>
  <c r="H26" s="1"/>
  <c r="I26" s="1"/>
  <c r="B48"/>
  <c r="H48" s="1"/>
  <c r="I48" s="1"/>
  <c r="B90"/>
  <c r="H90" s="1"/>
  <c r="I90" s="1"/>
  <c r="B112"/>
  <c r="H112" s="1"/>
  <c r="I112" s="1"/>
  <c r="B133"/>
  <c r="H133" s="1"/>
  <c r="I133" s="1"/>
  <c r="B161"/>
  <c r="H161" s="1"/>
  <c r="I161" s="1"/>
  <c r="B196"/>
  <c r="H196" s="1"/>
  <c r="I196" s="1"/>
  <c r="B15"/>
  <c r="H15" s="1"/>
  <c r="I15" s="1"/>
  <c r="B31"/>
  <c r="H31" s="1"/>
  <c r="I31" s="1"/>
  <c r="B47"/>
  <c r="H47" s="1"/>
  <c r="I47" s="1"/>
  <c r="B63"/>
  <c r="H63" s="1"/>
  <c r="I63" s="1"/>
  <c r="B79"/>
  <c r="H79" s="1"/>
  <c r="I79" s="1"/>
  <c r="B95"/>
  <c r="H95" s="1"/>
  <c r="I95" s="1"/>
  <c r="B111"/>
  <c r="H111" s="1"/>
  <c r="I111" s="1"/>
  <c r="B127"/>
  <c r="H127" s="1"/>
  <c r="I127" s="1"/>
  <c r="B143"/>
  <c r="H143" s="1"/>
  <c r="I143" s="1"/>
  <c r="B159"/>
  <c r="H159" s="1"/>
  <c r="I159" s="1"/>
  <c r="B175"/>
  <c r="H175" s="1"/>
  <c r="I175" s="1"/>
  <c r="B191"/>
  <c r="H191" s="1"/>
  <c r="I191" s="1"/>
  <c r="B142"/>
  <c r="H142" s="1"/>
  <c r="I142" s="1"/>
  <c r="B158"/>
  <c r="H158" s="1"/>
  <c r="I158" s="1"/>
  <c r="B174"/>
  <c r="H174" s="1"/>
  <c r="I174" s="1"/>
  <c r="B190"/>
  <c r="H190" s="1"/>
  <c r="I190" s="1"/>
  <c r="B193"/>
  <c r="H193" s="1"/>
  <c r="I193" s="1"/>
  <c r="B327"/>
  <c r="C327" s="1"/>
  <c r="B251"/>
  <c r="C251" s="1"/>
  <c r="B282"/>
  <c r="B346"/>
  <c r="B288"/>
  <c r="B229"/>
  <c r="C229" s="1"/>
  <c r="B347"/>
  <c r="B245"/>
  <c r="B351"/>
  <c r="B349"/>
  <c r="B357"/>
  <c r="B371"/>
  <c r="B9"/>
  <c r="H9" s="1"/>
  <c r="I9" s="1"/>
  <c r="B30"/>
  <c r="H30" s="1"/>
  <c r="I30" s="1"/>
  <c r="B52"/>
  <c r="H52" s="1"/>
  <c r="I52" s="1"/>
  <c r="B73"/>
  <c r="H73" s="1"/>
  <c r="I73" s="1"/>
  <c r="B94"/>
  <c r="H94" s="1"/>
  <c r="I94" s="1"/>
  <c r="B116"/>
  <c r="H116" s="1"/>
  <c r="I116" s="1"/>
  <c r="B137"/>
  <c r="H137" s="1"/>
  <c r="I137" s="1"/>
  <c r="B168"/>
  <c r="H168" s="1"/>
  <c r="I168" s="1"/>
  <c r="B8"/>
  <c r="H8" s="1"/>
  <c r="I8" s="1"/>
  <c r="B29"/>
  <c r="H29" s="1"/>
  <c r="I29" s="1"/>
  <c r="B50"/>
  <c r="H50" s="1"/>
  <c r="I50" s="1"/>
  <c r="B72"/>
  <c r="H72" s="1"/>
  <c r="I72" s="1"/>
  <c r="B93"/>
  <c r="H93" s="1"/>
  <c r="I93" s="1"/>
  <c r="B114"/>
  <c r="H114" s="1"/>
  <c r="I114" s="1"/>
  <c r="B136"/>
  <c r="H136" s="1"/>
  <c r="I136" s="1"/>
  <c r="B165"/>
  <c r="H165" s="1"/>
  <c r="I165" s="1"/>
  <c r="B6"/>
  <c r="H6" s="1"/>
  <c r="I6" s="1"/>
  <c r="B28"/>
  <c r="H28" s="1"/>
  <c r="I28" s="1"/>
  <c r="B49"/>
  <c r="H49" s="1"/>
  <c r="I49" s="1"/>
  <c r="B70"/>
  <c r="H70" s="1"/>
  <c r="I70" s="1"/>
  <c r="B92"/>
  <c r="H92" s="1"/>
  <c r="I92" s="1"/>
  <c r="B113"/>
  <c r="H113" s="1"/>
  <c r="I113" s="1"/>
  <c r="B134"/>
  <c r="H134" s="1"/>
  <c r="I134" s="1"/>
  <c r="B164"/>
  <c r="H164" s="1"/>
  <c r="I164" s="1"/>
  <c r="B200"/>
  <c r="H200" s="1"/>
  <c r="I200" s="1"/>
  <c r="B21"/>
  <c r="H21" s="1"/>
  <c r="I21" s="1"/>
  <c r="B42"/>
  <c r="H42" s="1"/>
  <c r="I42" s="1"/>
  <c r="B64"/>
  <c r="H64" s="1"/>
  <c r="I64" s="1"/>
  <c r="B85"/>
  <c r="H85" s="1"/>
  <c r="I85" s="1"/>
  <c r="B106"/>
  <c r="H106" s="1"/>
  <c r="I106" s="1"/>
  <c r="B128"/>
  <c r="H128" s="1"/>
  <c r="I128" s="1"/>
  <c r="B153"/>
  <c r="H153" s="1"/>
  <c r="I153" s="1"/>
  <c r="B185"/>
  <c r="H185" s="1"/>
  <c r="I185" s="1"/>
  <c r="B11"/>
  <c r="H11" s="1"/>
  <c r="I11" s="1"/>
  <c r="B27"/>
  <c r="H27" s="1"/>
  <c r="I27" s="1"/>
  <c r="B43"/>
  <c r="H43" s="1"/>
  <c r="I43" s="1"/>
  <c r="B59"/>
  <c r="H59" s="1"/>
  <c r="I59" s="1"/>
  <c r="B75"/>
  <c r="H75" s="1"/>
  <c r="I75" s="1"/>
  <c r="B91"/>
  <c r="H91" s="1"/>
  <c r="I91" s="1"/>
  <c r="B107"/>
  <c r="H107" s="1"/>
  <c r="I107" s="1"/>
  <c r="B123"/>
  <c r="H123" s="1"/>
  <c r="I123" s="1"/>
  <c r="B139"/>
  <c r="H139" s="1"/>
  <c r="I139" s="1"/>
  <c r="B155"/>
  <c r="H155" s="1"/>
  <c r="I155" s="1"/>
  <c r="B171"/>
  <c r="H171" s="1"/>
  <c r="I171" s="1"/>
  <c r="B187"/>
  <c r="H187" s="1"/>
  <c r="I187" s="1"/>
  <c r="B203"/>
  <c r="H203" s="1"/>
  <c r="I203" s="1"/>
  <c r="B154"/>
  <c r="H154" s="1"/>
  <c r="I154" s="1"/>
  <c r="B170"/>
  <c r="H170" s="1"/>
  <c r="I170" s="1"/>
  <c r="B186"/>
  <c r="H186" s="1"/>
  <c r="I186" s="1"/>
  <c r="B202"/>
  <c r="H202" s="1"/>
  <c r="I202" s="1"/>
  <c r="B348"/>
  <c r="B267"/>
  <c r="B330"/>
  <c r="F330" s="1"/>
  <c r="G330" s="1"/>
  <c r="B394"/>
  <c r="F394" s="1"/>
  <c r="G394" s="1"/>
  <c r="B317"/>
  <c r="B222"/>
  <c r="H222" s="1"/>
  <c r="I222" s="1"/>
  <c r="B376"/>
  <c r="B266"/>
  <c r="H266" s="1"/>
  <c r="I266" s="1"/>
  <c r="B293"/>
  <c r="C293" s="1"/>
  <c r="B292"/>
  <c r="B301"/>
  <c r="B313"/>
  <c r="D313" s="1"/>
  <c r="E313" s="1"/>
  <c r="B163"/>
  <c r="H163" s="1"/>
  <c r="I163" s="1"/>
  <c r="B179"/>
  <c r="H179" s="1"/>
  <c r="I179" s="1"/>
  <c r="B195"/>
  <c r="H195" s="1"/>
  <c r="I195" s="1"/>
  <c r="B146"/>
  <c r="H146" s="1"/>
  <c r="I146" s="1"/>
  <c r="B162"/>
  <c r="H162" s="1"/>
  <c r="I162" s="1"/>
  <c r="B178"/>
  <c r="H178" s="1"/>
  <c r="I178" s="1"/>
  <c r="B194"/>
  <c r="H194" s="1"/>
  <c r="I194" s="1"/>
  <c r="B197"/>
  <c r="H197" s="1"/>
  <c r="I197" s="1"/>
  <c r="B391"/>
  <c r="B305"/>
  <c r="B235"/>
  <c r="F235" s="1"/>
  <c r="G235" s="1"/>
  <c r="B298"/>
  <c r="F298" s="1"/>
  <c r="G298" s="1"/>
  <c r="B362"/>
  <c r="B373"/>
  <c r="B265"/>
  <c r="C265" s="1"/>
  <c r="B319"/>
  <c r="C319" s="1"/>
  <c r="B205"/>
  <c r="D205" s="1"/>
  <c r="E205" s="1"/>
  <c r="B204"/>
  <c r="B210"/>
  <c r="F210" s="1"/>
  <c r="G210" s="1"/>
  <c r="B220"/>
  <c r="H220" s="1"/>
  <c r="I220" s="1"/>
  <c r="B14"/>
  <c r="H14" s="1"/>
  <c r="I14" s="1"/>
  <c r="B57"/>
  <c r="H57" s="1"/>
  <c r="I57" s="1"/>
  <c r="B100"/>
  <c r="H100" s="1"/>
  <c r="I100" s="1"/>
  <c r="B144"/>
  <c r="H144" s="1"/>
  <c r="I144" s="1"/>
  <c r="B13"/>
  <c r="H13" s="1"/>
  <c r="I13" s="1"/>
  <c r="B56"/>
  <c r="H56" s="1"/>
  <c r="I56" s="1"/>
  <c r="B98"/>
  <c r="H98" s="1"/>
  <c r="I98" s="1"/>
  <c r="B141"/>
  <c r="H141" s="1"/>
  <c r="I141" s="1"/>
  <c r="B12"/>
  <c r="H12" s="1"/>
  <c r="I12" s="1"/>
  <c r="B54"/>
  <c r="H54" s="1"/>
  <c r="I54" s="1"/>
  <c r="B97"/>
  <c r="H97" s="1"/>
  <c r="I97" s="1"/>
  <c r="B140"/>
  <c r="H140" s="1"/>
  <c r="I140" s="1"/>
  <c r="B5"/>
  <c r="H5" s="1"/>
  <c r="I5" s="1"/>
  <c r="B69"/>
  <c r="H69" s="1"/>
  <c r="I69" s="1"/>
  <c r="B4"/>
  <c r="H4" s="1"/>
  <c r="I4" s="1"/>
  <c r="B25"/>
  <c r="H25" s="1"/>
  <c r="I25" s="1"/>
  <c r="B46"/>
  <c r="H46" s="1"/>
  <c r="I46" s="1"/>
  <c r="B68"/>
  <c r="H68" s="1"/>
  <c r="I68" s="1"/>
  <c r="B89"/>
  <c r="H89" s="1"/>
  <c r="I89" s="1"/>
  <c r="B110"/>
  <c r="H110" s="1"/>
  <c r="I110" s="1"/>
  <c r="B132"/>
  <c r="H132" s="1"/>
  <c r="I132" s="1"/>
  <c r="B160"/>
  <c r="H160" s="1"/>
  <c r="I160" s="1"/>
  <c r="B192"/>
  <c r="H192" s="1"/>
  <c r="I192" s="1"/>
  <c r="B24"/>
  <c r="H24" s="1"/>
  <c r="I24" s="1"/>
  <c r="B45"/>
  <c r="H45" s="1"/>
  <c r="I45" s="1"/>
  <c r="B66"/>
  <c r="H66" s="1"/>
  <c r="I66" s="1"/>
  <c r="B88"/>
  <c r="H88" s="1"/>
  <c r="I88" s="1"/>
  <c r="B109"/>
  <c r="H109" s="1"/>
  <c r="I109" s="1"/>
  <c r="B130"/>
  <c r="H130" s="1"/>
  <c r="I130" s="1"/>
  <c r="B157"/>
  <c r="H157" s="1"/>
  <c r="I157" s="1"/>
  <c r="B189"/>
  <c r="H189" s="1"/>
  <c r="I189" s="1"/>
  <c r="B22"/>
  <c r="H22" s="1"/>
  <c r="I22" s="1"/>
  <c r="B44"/>
  <c r="H44" s="1"/>
  <c r="I44" s="1"/>
  <c r="B65"/>
  <c r="H65" s="1"/>
  <c r="I65" s="1"/>
  <c r="B86"/>
  <c r="H86" s="1"/>
  <c r="I86" s="1"/>
  <c r="B108"/>
  <c r="H108" s="1"/>
  <c r="I108" s="1"/>
  <c r="B129"/>
  <c r="H129" s="1"/>
  <c r="I129" s="1"/>
  <c r="B156"/>
  <c r="H156" s="1"/>
  <c r="I156" s="1"/>
  <c r="B188"/>
  <c r="H188" s="1"/>
  <c r="I188" s="1"/>
  <c r="B16"/>
  <c r="H16" s="1"/>
  <c r="I16" s="1"/>
  <c r="B37"/>
  <c r="H37" s="1"/>
  <c r="I37" s="1"/>
  <c r="B58"/>
  <c r="H58" s="1"/>
  <c r="I58" s="1"/>
  <c r="B80"/>
  <c r="H80" s="1"/>
  <c r="I80" s="1"/>
  <c r="B101"/>
  <c r="H101" s="1"/>
  <c r="I101" s="1"/>
  <c r="B122"/>
  <c r="H122" s="1"/>
  <c r="I122" s="1"/>
  <c r="B145"/>
  <c r="H145" s="1"/>
  <c r="I145" s="1"/>
  <c r="B177"/>
  <c r="H177" s="1"/>
  <c r="I177" s="1"/>
  <c r="B7"/>
  <c r="H7" s="1"/>
  <c r="I7" s="1"/>
  <c r="B23"/>
  <c r="H23" s="1"/>
  <c r="I23" s="1"/>
  <c r="B39"/>
  <c r="H39" s="1"/>
  <c r="I39" s="1"/>
  <c r="B55"/>
  <c r="H55" s="1"/>
  <c r="I55" s="1"/>
  <c r="B71"/>
  <c r="H71" s="1"/>
  <c r="I71" s="1"/>
  <c r="B87"/>
  <c r="H87" s="1"/>
  <c r="I87" s="1"/>
  <c r="B103"/>
  <c r="H103" s="1"/>
  <c r="I103" s="1"/>
  <c r="B119"/>
  <c r="H119" s="1"/>
  <c r="I119" s="1"/>
  <c r="B135"/>
  <c r="H135" s="1"/>
  <c r="I135" s="1"/>
  <c r="B151"/>
  <c r="H151" s="1"/>
  <c r="I151" s="1"/>
  <c r="B167"/>
  <c r="H167" s="1"/>
  <c r="I167" s="1"/>
  <c r="B183"/>
  <c r="H183" s="1"/>
  <c r="I183" s="1"/>
  <c r="B199"/>
  <c r="H199" s="1"/>
  <c r="I199" s="1"/>
  <c r="B150"/>
  <c r="H150" s="1"/>
  <c r="I150" s="1"/>
  <c r="B166"/>
  <c r="H166" s="1"/>
  <c r="I166" s="1"/>
  <c r="B182"/>
  <c r="H182" s="1"/>
  <c r="I182" s="1"/>
  <c r="B198"/>
  <c r="H198" s="1"/>
  <c r="I198" s="1"/>
  <c r="B201"/>
  <c r="H201" s="1"/>
  <c r="I201" s="1"/>
  <c r="B369"/>
  <c r="B284"/>
  <c r="C284" s="1"/>
  <c r="B219"/>
  <c r="C219" s="1"/>
  <c r="B314"/>
  <c r="B378"/>
  <c r="B345"/>
  <c r="B244"/>
  <c r="D244" s="1"/>
  <c r="E244" s="1"/>
  <c r="B291"/>
  <c r="C291" s="1"/>
  <c r="B248"/>
  <c r="D248" s="1"/>
  <c r="E248" s="1"/>
  <c r="B246"/>
  <c r="H246" s="1"/>
  <c r="I246" s="1"/>
  <c r="B253"/>
  <c r="F253" s="1"/>
  <c r="G253" s="1"/>
  <c r="B262"/>
  <c r="C384"/>
  <c r="D384"/>
  <c r="E384" s="1"/>
  <c r="F384"/>
  <c r="G384" s="1"/>
  <c r="H384"/>
  <c r="I384" s="1"/>
  <c r="D292"/>
  <c r="E292" s="1"/>
  <c r="F357"/>
  <c r="G357" s="1"/>
  <c r="H262"/>
  <c r="I262" s="1"/>
  <c r="F222"/>
  <c r="G222" s="1"/>
  <c r="H204"/>
  <c r="I204" s="1"/>
  <c r="H265"/>
  <c r="I265" s="1"/>
  <c r="H291"/>
  <c r="I291" s="1"/>
  <c r="F291"/>
  <c r="G291" s="1"/>
  <c r="B396"/>
  <c r="B375"/>
  <c r="C375" s="1"/>
  <c r="B353"/>
  <c r="C353" s="1"/>
  <c r="B332"/>
  <c r="B311"/>
  <c r="B289"/>
  <c r="D289" s="1"/>
  <c r="E289" s="1"/>
  <c r="B271"/>
  <c r="D271" s="1"/>
  <c r="E271" s="1"/>
  <c r="B255"/>
  <c r="B239"/>
  <c r="B223"/>
  <c r="D223" s="1"/>
  <c r="E223" s="1"/>
  <c r="B207"/>
  <c r="D207" s="1"/>
  <c r="E207" s="1"/>
  <c r="D291"/>
  <c r="E291" s="1"/>
  <c r="B294"/>
  <c r="C294" s="1"/>
  <c r="B310"/>
  <c r="C310" s="1"/>
  <c r="B326"/>
  <c r="B342"/>
  <c r="B358"/>
  <c r="C358" s="1"/>
  <c r="B374"/>
  <c r="C374" s="1"/>
  <c r="B390"/>
  <c r="H313"/>
  <c r="I313" s="1"/>
  <c r="F245"/>
  <c r="G245" s="1"/>
  <c r="H205"/>
  <c r="I205" s="1"/>
  <c r="B381"/>
  <c r="F381" s="1"/>
  <c r="G381" s="1"/>
  <c r="B352"/>
  <c r="D352" s="1"/>
  <c r="E352" s="1"/>
  <c r="B324"/>
  <c r="F324" s="1"/>
  <c r="G324" s="1"/>
  <c r="B296"/>
  <c r="B270"/>
  <c r="B249"/>
  <c r="F249" s="1"/>
  <c r="G249" s="1"/>
  <c r="B228"/>
  <c r="F228" s="1"/>
  <c r="G228" s="1"/>
  <c r="B206"/>
  <c r="B208"/>
  <c r="B383"/>
  <c r="F383" s="1"/>
  <c r="G383" s="1"/>
  <c r="B355"/>
  <c r="B325"/>
  <c r="C325" s="1"/>
  <c r="B297"/>
  <c r="B272"/>
  <c r="C272" s="1"/>
  <c r="B250"/>
  <c r="H250" s="1"/>
  <c r="I250" s="1"/>
  <c r="B218"/>
  <c r="H218" s="1"/>
  <c r="I218" s="1"/>
  <c r="B400"/>
  <c r="B237"/>
  <c r="F237" s="1"/>
  <c r="G237" s="1"/>
  <c r="B280"/>
  <c r="D280" s="1"/>
  <c r="E280" s="1"/>
  <c r="B336"/>
  <c r="C336" s="1"/>
  <c r="B393"/>
  <c r="B236"/>
  <c r="F236" s="1"/>
  <c r="G236" s="1"/>
  <c r="B278"/>
  <c r="D278" s="1"/>
  <c r="E278" s="1"/>
  <c r="B335"/>
  <c r="B392"/>
  <c r="B242"/>
  <c r="D242" s="1"/>
  <c r="E242" s="1"/>
  <c r="B287"/>
  <c r="C287" s="1"/>
  <c r="B344"/>
  <c r="B209"/>
  <c r="B252"/>
  <c r="F252" s="1"/>
  <c r="G252" s="1"/>
  <c r="B299"/>
  <c r="D299" s="1"/>
  <c r="E299" s="1"/>
  <c r="B356"/>
  <c r="D356" s="1"/>
  <c r="E356" s="1"/>
  <c r="B403"/>
  <c r="D403" s="1"/>
  <c r="E403" s="1"/>
  <c r="H210"/>
  <c r="I210" s="1"/>
  <c r="D293"/>
  <c r="E293" s="1"/>
  <c r="C248"/>
  <c r="C205"/>
  <c r="D357"/>
  <c r="E357" s="1"/>
  <c r="H293"/>
  <c r="I293" s="1"/>
  <c r="F262"/>
  <c r="G262" s="1"/>
  <c r="D222"/>
  <c r="E222" s="1"/>
  <c r="H248"/>
  <c r="I248" s="1"/>
  <c r="F204"/>
  <c r="G204" s="1"/>
  <c r="F319"/>
  <c r="G319" s="1"/>
  <c r="B401"/>
  <c r="B380"/>
  <c r="C380" s="1"/>
  <c r="B359"/>
  <c r="C359" s="1"/>
  <c r="B337"/>
  <c r="B316"/>
  <c r="B295"/>
  <c r="C295" s="1"/>
  <c r="B275"/>
  <c r="D275" s="1"/>
  <c r="E275" s="1"/>
  <c r="B259"/>
  <c r="B243"/>
  <c r="B227"/>
  <c r="D227" s="1"/>
  <c r="E227" s="1"/>
  <c r="B211"/>
  <c r="D211" s="1"/>
  <c r="E211" s="1"/>
  <c r="C245"/>
  <c r="B290"/>
  <c r="B306"/>
  <c r="F306" s="1"/>
  <c r="G306" s="1"/>
  <c r="B322"/>
  <c r="F322" s="1"/>
  <c r="G322" s="1"/>
  <c r="B338"/>
  <c r="B354"/>
  <c r="B370"/>
  <c r="F370" s="1"/>
  <c r="G370" s="1"/>
  <c r="B386"/>
  <c r="D386" s="1"/>
  <c r="E386" s="1"/>
  <c r="B402"/>
  <c r="F313"/>
  <c r="G313" s="1"/>
  <c r="H292"/>
  <c r="I292" s="1"/>
  <c r="F205"/>
  <c r="G205" s="1"/>
  <c r="B388"/>
  <c r="F388" s="1"/>
  <c r="G388" s="1"/>
  <c r="B360"/>
  <c r="B331"/>
  <c r="B303"/>
  <c r="B276"/>
  <c r="B254"/>
  <c r="B233"/>
  <c r="B212"/>
  <c r="F212" s="1"/>
  <c r="G212" s="1"/>
  <c r="B213"/>
  <c r="D213" s="1"/>
  <c r="E213" s="1"/>
  <c r="B389"/>
  <c r="B361"/>
  <c r="B333"/>
  <c r="B304"/>
  <c r="F304" s="1"/>
  <c r="G304" s="1"/>
  <c r="B277"/>
  <c r="B256"/>
  <c r="B234"/>
  <c r="H234" s="1"/>
  <c r="I234" s="1"/>
  <c r="B226"/>
  <c r="B269"/>
  <c r="H269" s="1"/>
  <c r="I269" s="1"/>
  <c r="B323"/>
  <c r="B379"/>
  <c r="C379" s="1"/>
  <c r="B225"/>
  <c r="C225" s="1"/>
  <c r="B268"/>
  <c r="D268" s="1"/>
  <c r="E268" s="1"/>
  <c r="B320"/>
  <c r="B377"/>
  <c r="H377" s="1"/>
  <c r="I377" s="1"/>
  <c r="B232"/>
  <c r="B274"/>
  <c r="D274" s="1"/>
  <c r="E274" s="1"/>
  <c r="B329"/>
  <c r="B387"/>
  <c r="F387" s="1"/>
  <c r="G387" s="1"/>
  <c r="B241"/>
  <c r="C241" s="1"/>
  <c r="B285"/>
  <c r="B341"/>
  <c r="B399"/>
  <c r="F399" s="1"/>
  <c r="G399" s="1"/>
  <c r="F373"/>
  <c r="G373" s="1"/>
  <c r="F293"/>
  <c r="G293" s="1"/>
  <c r="F248"/>
  <c r="G248" s="1"/>
  <c r="H371"/>
  <c r="I371" s="1"/>
  <c r="C313"/>
  <c r="B385"/>
  <c r="B364"/>
  <c r="B343"/>
  <c r="D343" s="1"/>
  <c r="E343" s="1"/>
  <c r="B321"/>
  <c r="C321" s="1"/>
  <c r="B300"/>
  <c r="B279"/>
  <c r="B263"/>
  <c r="D263" s="1"/>
  <c r="E263" s="1"/>
  <c r="B247"/>
  <c r="D247" s="1"/>
  <c r="E247" s="1"/>
  <c r="B231"/>
  <c r="B215"/>
  <c r="D253"/>
  <c r="E253" s="1"/>
  <c r="B286"/>
  <c r="C286" s="1"/>
  <c r="B302"/>
  <c r="B318"/>
  <c r="B334"/>
  <c r="C334" s="1"/>
  <c r="B350"/>
  <c r="C350" s="1"/>
  <c r="B366"/>
  <c r="B382"/>
  <c r="B398"/>
  <c r="C398" s="1"/>
  <c r="F229"/>
  <c r="G229" s="1"/>
  <c r="B395"/>
  <c r="B367"/>
  <c r="B339"/>
  <c r="C339" s="1"/>
  <c r="B309"/>
  <c r="B281"/>
  <c r="C281" s="1"/>
  <c r="B260"/>
  <c r="D260" s="1"/>
  <c r="E260" s="1"/>
  <c r="B238"/>
  <c r="H238" s="1"/>
  <c r="I238" s="1"/>
  <c r="B217"/>
  <c r="C217" s="1"/>
  <c r="B224"/>
  <c r="F224" s="1"/>
  <c r="G224" s="1"/>
  <c r="B397"/>
  <c r="D397" s="1"/>
  <c r="E397" s="1"/>
  <c r="B368"/>
  <c r="F368" s="1"/>
  <c r="G368" s="1"/>
  <c r="B340"/>
  <c r="F340" s="1"/>
  <c r="G340" s="1"/>
  <c r="B312"/>
  <c r="B283"/>
  <c r="B261"/>
  <c r="B240"/>
  <c r="D240" s="1"/>
  <c r="E240" s="1"/>
  <c r="B216"/>
  <c r="B258"/>
  <c r="B308"/>
  <c r="B365"/>
  <c r="B214"/>
  <c r="B257"/>
  <c r="B307"/>
  <c r="B363"/>
  <c r="B221"/>
  <c r="B264"/>
  <c r="B315"/>
  <c r="B372"/>
  <c r="B230"/>
  <c r="B273"/>
  <c r="B328"/>
  <c r="C209"/>
  <c r="H336"/>
  <c r="I336" s="1"/>
  <c r="F278"/>
  <c r="G278" s="1"/>
  <c r="D281"/>
  <c r="E281" s="1"/>
  <c r="F393"/>
  <c r="G393" s="1"/>
  <c r="F261"/>
  <c r="G261" s="1"/>
  <c r="C403"/>
  <c r="C312"/>
  <c r="C280"/>
  <c r="H400"/>
  <c r="I400" s="1"/>
  <c r="F336"/>
  <c r="G336" s="1"/>
  <c r="D309"/>
  <c r="E309" s="1"/>
  <c r="C242"/>
  <c r="C222"/>
  <c r="H344"/>
  <c r="I344" s="1"/>
  <c r="H317"/>
  <c r="I317" s="1"/>
  <c r="F280"/>
  <c r="G280" s="1"/>
  <c r="H356"/>
  <c r="I356" s="1"/>
  <c r="F335"/>
  <c r="G335" s="1"/>
  <c r="H403"/>
  <c r="I403" s="1"/>
  <c r="H323"/>
  <c r="I323" s="1"/>
  <c r="C329"/>
  <c r="C244"/>
  <c r="D367"/>
  <c r="E367" s="1"/>
  <c r="C224"/>
  <c r="H397"/>
  <c r="I397" s="1"/>
  <c r="H260"/>
  <c r="I260" s="1"/>
  <c r="H244"/>
  <c r="I244" s="1"/>
  <c r="H224"/>
  <c r="I224" s="1"/>
  <c r="F329"/>
  <c r="G329" s="1"/>
  <c r="H237"/>
  <c r="I237" s="1"/>
  <c r="C236"/>
  <c r="C397"/>
  <c r="F309"/>
  <c r="G309" s="1"/>
  <c r="F367"/>
  <c r="G367" s="1"/>
  <c r="H335"/>
  <c r="I335" s="1"/>
  <c r="H217"/>
  <c r="I217" s="1"/>
  <c r="C356"/>
  <c r="D392"/>
  <c r="E392" s="1"/>
  <c r="F299"/>
  <c r="G299" s="1"/>
  <c r="D336"/>
  <c r="E336" s="1"/>
  <c r="F274"/>
  <c r="G274" s="1"/>
  <c r="D224"/>
  <c r="E224" s="1"/>
  <c r="C317"/>
  <c r="C285"/>
  <c r="D287"/>
  <c r="E287" s="1"/>
  <c r="F400"/>
  <c r="G400" s="1"/>
  <c r="H373"/>
  <c r="I373" s="1"/>
  <c r="H341"/>
  <c r="I341" s="1"/>
  <c r="H320"/>
  <c r="I320" s="1"/>
  <c r="F344"/>
  <c r="G344" s="1"/>
  <c r="H285"/>
  <c r="I285" s="1"/>
  <c r="F377"/>
  <c r="G377" s="1"/>
  <c r="F356"/>
  <c r="G356" s="1"/>
  <c r="F287"/>
  <c r="G287" s="1"/>
  <c r="H241"/>
  <c r="I241" s="1"/>
  <c r="H209"/>
  <c r="I209" s="1"/>
  <c r="H339"/>
  <c r="I339" s="1"/>
  <c r="F403"/>
  <c r="G403" s="1"/>
  <c r="F323"/>
  <c r="G323" s="1"/>
  <c r="C260"/>
  <c r="F266"/>
  <c r="G266" s="1"/>
  <c r="F397"/>
  <c r="G397" s="1"/>
  <c r="H312"/>
  <c r="I312" s="1"/>
  <c r="F260"/>
  <c r="G260" s="1"/>
  <c r="H299"/>
  <c r="I299" s="1"/>
  <c r="C320"/>
  <c r="C352"/>
  <c r="D347"/>
  <c r="E347" s="1"/>
  <c r="H347"/>
  <c r="I347" s="1"/>
  <c r="F347"/>
  <c r="G347" s="1"/>
  <c r="C347"/>
  <c r="C381"/>
  <c r="D297"/>
  <c r="E297" s="1"/>
  <c r="F270"/>
  <c r="G270" s="1"/>
  <c r="F296"/>
  <c r="G296" s="1"/>
  <c r="D277"/>
  <c r="E277" s="1"/>
  <c r="F389"/>
  <c r="G389" s="1"/>
  <c r="D325"/>
  <c r="E325" s="1"/>
  <c r="C270"/>
  <c r="C254"/>
  <c r="C234"/>
  <c r="C218"/>
  <c r="C206"/>
  <c r="F360"/>
  <c r="G360" s="1"/>
  <c r="D333"/>
  <c r="E333" s="1"/>
  <c r="F256"/>
  <c r="G256" s="1"/>
  <c r="C324"/>
  <c r="F250"/>
  <c r="G250" s="1"/>
  <c r="D361"/>
  <c r="E361" s="1"/>
  <c r="C228"/>
  <c r="D331"/>
  <c r="E331" s="1"/>
  <c r="H331"/>
  <c r="I331" s="1"/>
  <c r="F331"/>
  <c r="G331" s="1"/>
  <c r="C331"/>
  <c r="D212"/>
  <c r="E212" s="1"/>
  <c r="D304"/>
  <c r="E304" s="1"/>
  <c r="D395"/>
  <c r="E395" s="1"/>
  <c r="H395"/>
  <c r="I395" s="1"/>
  <c r="F395"/>
  <c r="G395" s="1"/>
  <c r="C395"/>
  <c r="C368"/>
  <c r="D283"/>
  <c r="E283" s="1"/>
  <c r="H283"/>
  <c r="I283" s="1"/>
  <c r="F283"/>
  <c r="G283" s="1"/>
  <c r="C283"/>
  <c r="C296"/>
  <c r="H325"/>
  <c r="I325" s="1"/>
  <c r="F206"/>
  <c r="G206" s="1"/>
  <c r="F297"/>
  <c r="G297" s="1"/>
  <c r="D381"/>
  <c r="E381" s="1"/>
  <c r="F218"/>
  <c r="G218" s="1"/>
  <c r="H381"/>
  <c r="I381" s="1"/>
  <c r="F208"/>
  <c r="G208" s="1"/>
  <c r="D272"/>
  <c r="E272" s="1"/>
  <c r="D208"/>
  <c r="E208" s="1"/>
  <c r="H389"/>
  <c r="I389" s="1"/>
  <c r="F352"/>
  <c r="G352" s="1"/>
  <c r="F325"/>
  <c r="G325" s="1"/>
  <c r="D234"/>
  <c r="E234" s="1"/>
  <c r="D218"/>
  <c r="E218" s="1"/>
  <c r="H360"/>
  <c r="I360" s="1"/>
  <c r="H256"/>
  <c r="I256" s="1"/>
  <c r="H228"/>
  <c r="I228" s="1"/>
  <c r="H355"/>
  <c r="I355" s="1"/>
  <c r="F355"/>
  <c r="G355" s="1"/>
  <c r="H396"/>
  <c r="I396" s="1"/>
  <c r="F396"/>
  <c r="G396" s="1"/>
  <c r="D396"/>
  <c r="E396" s="1"/>
  <c r="C396"/>
  <c r="H353"/>
  <c r="I353" s="1"/>
  <c r="F353"/>
  <c r="G353" s="1"/>
  <c r="H311"/>
  <c r="I311" s="1"/>
  <c r="F311"/>
  <c r="G311" s="1"/>
  <c r="C311"/>
  <c r="D311"/>
  <c r="E311" s="1"/>
  <c r="H271"/>
  <c r="I271" s="1"/>
  <c r="F271"/>
  <c r="G271" s="1"/>
  <c r="H239"/>
  <c r="I239" s="1"/>
  <c r="F239"/>
  <c r="G239" s="1"/>
  <c r="D239"/>
  <c r="E239" s="1"/>
  <c r="C239"/>
  <c r="H207"/>
  <c r="I207" s="1"/>
  <c r="F207"/>
  <c r="G207" s="1"/>
  <c r="H286"/>
  <c r="I286" s="1"/>
  <c r="F286"/>
  <c r="G286" s="1"/>
  <c r="H318"/>
  <c r="I318" s="1"/>
  <c r="F318"/>
  <c r="G318" s="1"/>
  <c r="D318"/>
  <c r="E318" s="1"/>
  <c r="C318"/>
  <c r="H350"/>
  <c r="I350" s="1"/>
  <c r="F350"/>
  <c r="G350" s="1"/>
  <c r="H382"/>
  <c r="I382" s="1"/>
  <c r="F382"/>
  <c r="G382" s="1"/>
  <c r="D382"/>
  <c r="E382" s="1"/>
  <c r="C382"/>
  <c r="H401"/>
  <c r="I401" s="1"/>
  <c r="F401"/>
  <c r="G401" s="1"/>
  <c r="D401"/>
  <c r="E401" s="1"/>
  <c r="C401"/>
  <c r="H359"/>
  <c r="I359" s="1"/>
  <c r="F359"/>
  <c r="G359" s="1"/>
  <c r="H316"/>
  <c r="I316" s="1"/>
  <c r="F316"/>
  <c r="G316" s="1"/>
  <c r="D316"/>
  <c r="E316" s="1"/>
  <c r="C316"/>
  <c r="C275"/>
  <c r="H275"/>
  <c r="I275" s="1"/>
  <c r="C243"/>
  <c r="H243"/>
  <c r="I243" s="1"/>
  <c r="F243"/>
  <c r="G243" s="1"/>
  <c r="D243"/>
  <c r="E243" s="1"/>
  <c r="D298"/>
  <c r="E298" s="1"/>
  <c r="C298"/>
  <c r="D314"/>
  <c r="E314" s="1"/>
  <c r="C314"/>
  <c r="H314"/>
  <c r="I314" s="1"/>
  <c r="F314"/>
  <c r="G314" s="1"/>
  <c r="D330"/>
  <c r="E330" s="1"/>
  <c r="D346"/>
  <c r="E346" s="1"/>
  <c r="C346"/>
  <c r="H346"/>
  <c r="I346" s="1"/>
  <c r="F346"/>
  <c r="G346" s="1"/>
  <c r="D362"/>
  <c r="E362" s="1"/>
  <c r="C362"/>
  <c r="H362"/>
  <c r="I362" s="1"/>
  <c r="F362"/>
  <c r="G362" s="1"/>
  <c r="D378"/>
  <c r="E378" s="1"/>
  <c r="C378"/>
  <c r="H378"/>
  <c r="I378" s="1"/>
  <c r="F378"/>
  <c r="G378" s="1"/>
  <c r="H385"/>
  <c r="I385" s="1"/>
  <c r="F385"/>
  <c r="G385" s="1"/>
  <c r="D385"/>
  <c r="E385" s="1"/>
  <c r="C385"/>
  <c r="H364"/>
  <c r="I364" s="1"/>
  <c r="F364"/>
  <c r="G364" s="1"/>
  <c r="D364"/>
  <c r="E364" s="1"/>
  <c r="C364"/>
  <c r="H343"/>
  <c r="I343" s="1"/>
  <c r="H321"/>
  <c r="I321" s="1"/>
  <c r="F321"/>
  <c r="G321" s="1"/>
  <c r="H300"/>
  <c r="I300" s="1"/>
  <c r="F300"/>
  <c r="G300" s="1"/>
  <c r="C300"/>
  <c r="D300"/>
  <c r="E300" s="1"/>
  <c r="H279"/>
  <c r="I279" s="1"/>
  <c r="F279"/>
  <c r="G279" s="1"/>
  <c r="D279"/>
  <c r="E279" s="1"/>
  <c r="C279"/>
  <c r="H263"/>
  <c r="I263" s="1"/>
  <c r="H247"/>
  <c r="I247" s="1"/>
  <c r="F247"/>
  <c r="G247" s="1"/>
  <c r="H231"/>
  <c r="I231" s="1"/>
  <c r="F231"/>
  <c r="G231" s="1"/>
  <c r="C231"/>
  <c r="D231"/>
  <c r="E231" s="1"/>
  <c r="H215"/>
  <c r="I215" s="1"/>
  <c r="F215"/>
  <c r="G215" s="1"/>
  <c r="C215"/>
  <c r="D215"/>
  <c r="E215" s="1"/>
  <c r="H294"/>
  <c r="I294" s="1"/>
  <c r="H310"/>
  <c r="I310" s="1"/>
  <c r="F310"/>
  <c r="G310" s="1"/>
  <c r="H326"/>
  <c r="I326" s="1"/>
  <c r="F326"/>
  <c r="G326" s="1"/>
  <c r="D326"/>
  <c r="E326" s="1"/>
  <c r="C326"/>
  <c r="H342"/>
  <c r="I342" s="1"/>
  <c r="F342"/>
  <c r="G342" s="1"/>
  <c r="D342"/>
  <c r="E342" s="1"/>
  <c r="C342"/>
  <c r="H358"/>
  <c r="I358" s="1"/>
  <c r="H374"/>
  <c r="I374" s="1"/>
  <c r="F374"/>
  <c r="G374" s="1"/>
  <c r="H390"/>
  <c r="I390" s="1"/>
  <c r="F390"/>
  <c r="G390" s="1"/>
  <c r="C390"/>
  <c r="D390"/>
  <c r="E390" s="1"/>
  <c r="H375"/>
  <c r="I375" s="1"/>
  <c r="H332"/>
  <c r="I332" s="1"/>
  <c r="F332"/>
  <c r="G332" s="1"/>
  <c r="C332"/>
  <c r="D332"/>
  <c r="E332" s="1"/>
  <c r="H289"/>
  <c r="I289" s="1"/>
  <c r="H255"/>
  <c r="I255" s="1"/>
  <c r="F255"/>
  <c r="G255" s="1"/>
  <c r="D255"/>
  <c r="E255" s="1"/>
  <c r="C255"/>
  <c r="H223"/>
  <c r="I223" s="1"/>
  <c r="H302"/>
  <c r="I302" s="1"/>
  <c r="F302"/>
  <c r="G302" s="1"/>
  <c r="D302"/>
  <c r="E302" s="1"/>
  <c r="C302"/>
  <c r="H334"/>
  <c r="I334" s="1"/>
  <c r="H366"/>
  <c r="I366" s="1"/>
  <c r="F366"/>
  <c r="G366" s="1"/>
  <c r="D366"/>
  <c r="E366" s="1"/>
  <c r="C366"/>
  <c r="H398"/>
  <c r="I398" s="1"/>
  <c r="H380"/>
  <c r="I380" s="1"/>
  <c r="H337"/>
  <c r="I337" s="1"/>
  <c r="F337"/>
  <c r="G337" s="1"/>
  <c r="D337"/>
  <c r="E337" s="1"/>
  <c r="C337"/>
  <c r="H295"/>
  <c r="I295" s="1"/>
  <c r="C259"/>
  <c r="H259"/>
  <c r="I259" s="1"/>
  <c r="F259"/>
  <c r="G259" s="1"/>
  <c r="D259"/>
  <c r="E259" s="1"/>
  <c r="C227"/>
  <c r="C211"/>
  <c r="H211"/>
  <c r="I211" s="1"/>
  <c r="D282"/>
  <c r="E282" s="1"/>
  <c r="C282"/>
  <c r="H282"/>
  <c r="I282" s="1"/>
  <c r="F282"/>
  <c r="G282" s="1"/>
  <c r="D394"/>
  <c r="E394" s="1"/>
  <c r="C394"/>
  <c r="H391"/>
  <c r="I391" s="1"/>
  <c r="F391"/>
  <c r="G391" s="1"/>
  <c r="C391"/>
  <c r="D391"/>
  <c r="E391" s="1"/>
  <c r="H369"/>
  <c r="I369" s="1"/>
  <c r="F369"/>
  <c r="G369" s="1"/>
  <c r="D369"/>
  <c r="E369" s="1"/>
  <c r="C369"/>
  <c r="H348"/>
  <c r="I348" s="1"/>
  <c r="F348"/>
  <c r="G348" s="1"/>
  <c r="D348"/>
  <c r="E348" s="1"/>
  <c r="C348"/>
  <c r="H327"/>
  <c r="I327" s="1"/>
  <c r="H305"/>
  <c r="I305" s="1"/>
  <c r="F305"/>
  <c r="G305" s="1"/>
  <c r="D305"/>
  <c r="E305" s="1"/>
  <c r="C305"/>
  <c r="H284"/>
  <c r="I284" s="1"/>
  <c r="D267"/>
  <c r="E267" s="1"/>
  <c r="F267"/>
  <c r="G267" s="1"/>
  <c r="C267"/>
  <c r="H267"/>
  <c r="I267" s="1"/>
  <c r="D251"/>
  <c r="E251" s="1"/>
  <c r="H251"/>
  <c r="I251" s="1"/>
  <c r="D235"/>
  <c r="E235" s="1"/>
  <c r="D219"/>
  <c r="E219" s="1"/>
  <c r="H219"/>
  <c r="I219" s="1"/>
  <c r="D290"/>
  <c r="E290" s="1"/>
  <c r="C290"/>
  <c r="H290"/>
  <c r="I290" s="1"/>
  <c r="F290"/>
  <c r="G290" s="1"/>
  <c r="D306"/>
  <c r="E306" s="1"/>
  <c r="D322"/>
  <c r="E322" s="1"/>
  <c r="C322"/>
  <c r="D338"/>
  <c r="E338" s="1"/>
  <c r="C338"/>
  <c r="H338"/>
  <c r="I338" s="1"/>
  <c r="F338"/>
  <c r="G338" s="1"/>
  <c r="D354"/>
  <c r="E354" s="1"/>
  <c r="C354"/>
  <c r="H354"/>
  <c r="I354" s="1"/>
  <c r="F354"/>
  <c r="G354" s="1"/>
  <c r="D370"/>
  <c r="E370" s="1"/>
  <c r="C386"/>
  <c r="H386"/>
  <c r="I386" s="1"/>
  <c r="C402"/>
  <c r="H402"/>
  <c r="I402" s="1"/>
  <c r="F402"/>
  <c r="G402" s="1"/>
  <c r="D402"/>
  <c r="E402" s="1"/>
  <c r="F62"/>
  <c r="G62" s="1"/>
  <c r="D62"/>
  <c r="E62" s="1"/>
  <c r="C62"/>
  <c r="F126"/>
  <c r="G126" s="1"/>
  <c r="D126"/>
  <c r="E126" s="1"/>
  <c r="C126"/>
  <c r="F57"/>
  <c r="G57" s="1"/>
  <c r="D57"/>
  <c r="E57" s="1"/>
  <c r="C57"/>
  <c r="F121"/>
  <c r="G121" s="1"/>
  <c r="D121"/>
  <c r="E121" s="1"/>
  <c r="C121"/>
  <c r="D176"/>
  <c r="E176" s="1"/>
  <c r="F176"/>
  <c r="G176" s="1"/>
  <c r="C176"/>
  <c r="D30"/>
  <c r="E30" s="1"/>
  <c r="C30"/>
  <c r="F73"/>
  <c r="G73" s="1"/>
  <c r="D73"/>
  <c r="E73" s="1"/>
  <c r="C73"/>
  <c r="F137"/>
  <c r="G137" s="1"/>
  <c r="D137"/>
  <c r="E137" s="1"/>
  <c r="C137"/>
  <c r="F8"/>
  <c r="G8" s="1"/>
  <c r="F50"/>
  <c r="G50" s="1"/>
  <c r="D50"/>
  <c r="E50" s="1"/>
  <c r="C50"/>
  <c r="D72"/>
  <c r="E72" s="1"/>
  <c r="F72"/>
  <c r="G72" s="1"/>
  <c r="C72"/>
  <c r="F114"/>
  <c r="G114" s="1"/>
  <c r="D114"/>
  <c r="E114" s="1"/>
  <c r="F165"/>
  <c r="G165" s="1"/>
  <c r="D165"/>
  <c r="E165" s="1"/>
  <c r="C165"/>
  <c r="C28"/>
  <c r="F25"/>
  <c r="G25" s="1"/>
  <c r="D25"/>
  <c r="E25" s="1"/>
  <c r="F46"/>
  <c r="G46" s="1"/>
  <c r="D46"/>
  <c r="E46" s="1"/>
  <c r="C46"/>
  <c r="D68"/>
  <c r="E68" s="1"/>
  <c r="F68"/>
  <c r="G68" s="1"/>
  <c r="C68"/>
  <c r="F110"/>
  <c r="G110" s="1"/>
  <c r="D110"/>
  <c r="E110" s="1"/>
  <c r="D132"/>
  <c r="E132" s="1"/>
  <c r="F132"/>
  <c r="G132" s="1"/>
  <c r="C132"/>
  <c r="D160"/>
  <c r="E160" s="1"/>
  <c r="F160"/>
  <c r="G160" s="1"/>
  <c r="C160"/>
  <c r="D24"/>
  <c r="E24" s="1"/>
  <c r="F24"/>
  <c r="G24" s="1"/>
  <c r="F45"/>
  <c r="G45" s="1"/>
  <c r="D45"/>
  <c r="E45" s="1"/>
  <c r="C45"/>
  <c r="F66"/>
  <c r="G66" s="1"/>
  <c r="D66"/>
  <c r="E66" s="1"/>
  <c r="C66"/>
  <c r="F109"/>
  <c r="G109" s="1"/>
  <c r="D109"/>
  <c r="E109" s="1"/>
  <c r="F130"/>
  <c r="G130" s="1"/>
  <c r="D130"/>
  <c r="E130" s="1"/>
  <c r="C130"/>
  <c r="F157"/>
  <c r="G157" s="1"/>
  <c r="D157"/>
  <c r="E157" s="1"/>
  <c r="C157"/>
  <c r="F22"/>
  <c r="G22" s="1"/>
  <c r="D22"/>
  <c r="E22" s="1"/>
  <c r="D44"/>
  <c r="E44" s="1"/>
  <c r="F44"/>
  <c r="G44" s="1"/>
  <c r="C44"/>
  <c r="F65"/>
  <c r="G65" s="1"/>
  <c r="D65"/>
  <c r="E65" s="1"/>
  <c r="C65"/>
  <c r="D108"/>
  <c r="E108" s="1"/>
  <c r="F108"/>
  <c r="G108" s="1"/>
  <c r="F129"/>
  <c r="G129" s="1"/>
  <c r="D129"/>
  <c r="E129" s="1"/>
  <c r="C129"/>
  <c r="D156"/>
  <c r="E156" s="1"/>
  <c r="F156"/>
  <c r="G156" s="1"/>
  <c r="C156"/>
  <c r="D16"/>
  <c r="E16" s="1"/>
  <c r="F16"/>
  <c r="G16" s="1"/>
  <c r="F37"/>
  <c r="G37" s="1"/>
  <c r="D37"/>
  <c r="E37" s="1"/>
  <c r="C37"/>
  <c r="F58"/>
  <c r="G58" s="1"/>
  <c r="D58"/>
  <c r="E58" s="1"/>
  <c r="C58"/>
  <c r="F101"/>
  <c r="G101" s="1"/>
  <c r="D101"/>
  <c r="E101" s="1"/>
  <c r="F122"/>
  <c r="G122" s="1"/>
  <c r="D122"/>
  <c r="E122" s="1"/>
  <c r="C122"/>
  <c r="F145"/>
  <c r="G145" s="1"/>
  <c r="D145"/>
  <c r="E145" s="1"/>
  <c r="C145"/>
  <c r="F7"/>
  <c r="G7" s="1"/>
  <c r="C7"/>
  <c r="D23"/>
  <c r="E23" s="1"/>
  <c r="F23"/>
  <c r="G23" s="1"/>
  <c r="C23"/>
  <c r="D39"/>
  <c r="E39" s="1"/>
  <c r="F39"/>
  <c r="G39" s="1"/>
  <c r="C39"/>
  <c r="D71"/>
  <c r="E71" s="1"/>
  <c r="F71"/>
  <c r="G71" s="1"/>
  <c r="D87"/>
  <c r="E87" s="1"/>
  <c r="F87"/>
  <c r="G87" s="1"/>
  <c r="C87"/>
  <c r="D103"/>
  <c r="E103" s="1"/>
  <c r="F103"/>
  <c r="G103" s="1"/>
  <c r="C103"/>
  <c r="D135"/>
  <c r="E135" s="1"/>
  <c r="F135"/>
  <c r="G135" s="1"/>
  <c r="D151"/>
  <c r="E151" s="1"/>
  <c r="F151"/>
  <c r="G151" s="1"/>
  <c r="C151"/>
  <c r="D167"/>
  <c r="E167" s="1"/>
  <c r="F167"/>
  <c r="G167" s="1"/>
  <c r="C167"/>
  <c r="D199"/>
  <c r="E199" s="1"/>
  <c r="F199"/>
  <c r="G199" s="1"/>
  <c r="F150"/>
  <c r="G150" s="1"/>
  <c r="D150"/>
  <c r="E150" s="1"/>
  <c r="C150"/>
  <c r="F166"/>
  <c r="G166" s="1"/>
  <c r="D166"/>
  <c r="E166" s="1"/>
  <c r="C166"/>
  <c r="F198"/>
  <c r="G198" s="1"/>
  <c r="D198"/>
  <c r="E198" s="1"/>
  <c r="F201"/>
  <c r="G201" s="1"/>
  <c r="D201"/>
  <c r="E201" s="1"/>
  <c r="C201"/>
  <c r="D84"/>
  <c r="E84" s="1"/>
  <c r="F84"/>
  <c r="G84" s="1"/>
  <c r="C84"/>
  <c r="D152"/>
  <c r="E152" s="1"/>
  <c r="F152"/>
  <c r="G152" s="1"/>
  <c r="C152"/>
  <c r="D184"/>
  <c r="E184" s="1"/>
  <c r="F184"/>
  <c r="G184" s="1"/>
  <c r="C184"/>
  <c r="F18"/>
  <c r="G18" s="1"/>
  <c r="D18"/>
  <c r="E18" s="1"/>
  <c r="C18"/>
  <c r="D40"/>
  <c r="E40" s="1"/>
  <c r="F40"/>
  <c r="G40" s="1"/>
  <c r="C40"/>
  <c r="F61"/>
  <c r="G61" s="1"/>
  <c r="D61"/>
  <c r="E61" s="1"/>
  <c r="C61"/>
  <c r="F82"/>
  <c r="G82" s="1"/>
  <c r="D82"/>
  <c r="E82" s="1"/>
  <c r="C82"/>
  <c r="D104"/>
  <c r="E104" s="1"/>
  <c r="F104"/>
  <c r="G104" s="1"/>
  <c r="C104"/>
  <c r="F125"/>
  <c r="G125" s="1"/>
  <c r="D125"/>
  <c r="E125" s="1"/>
  <c r="C125"/>
  <c r="F149"/>
  <c r="G149" s="1"/>
  <c r="D149"/>
  <c r="E149" s="1"/>
  <c r="C149"/>
  <c r="F181"/>
  <c r="G181" s="1"/>
  <c r="D181"/>
  <c r="E181" s="1"/>
  <c r="C181"/>
  <c r="F17"/>
  <c r="G17" s="1"/>
  <c r="D17"/>
  <c r="E17" s="1"/>
  <c r="C17"/>
  <c r="F38"/>
  <c r="G38" s="1"/>
  <c r="D38"/>
  <c r="E38" s="1"/>
  <c r="C38"/>
  <c r="D60"/>
  <c r="E60" s="1"/>
  <c r="F60"/>
  <c r="G60" s="1"/>
  <c r="C60"/>
  <c r="F81"/>
  <c r="G81" s="1"/>
  <c r="D81"/>
  <c r="E81" s="1"/>
  <c r="C81"/>
  <c r="F102"/>
  <c r="G102" s="1"/>
  <c r="D102"/>
  <c r="E102" s="1"/>
  <c r="C102"/>
  <c r="D124"/>
  <c r="E124" s="1"/>
  <c r="F124"/>
  <c r="G124" s="1"/>
  <c r="C124"/>
  <c r="D148"/>
  <c r="E148" s="1"/>
  <c r="F148"/>
  <c r="G148" s="1"/>
  <c r="C148"/>
  <c r="D180"/>
  <c r="E180" s="1"/>
  <c r="F180"/>
  <c r="G180" s="1"/>
  <c r="C180"/>
  <c r="F10"/>
  <c r="G10" s="1"/>
  <c r="D10"/>
  <c r="E10" s="1"/>
  <c r="C10"/>
  <c r="D32"/>
  <c r="E32" s="1"/>
  <c r="F32"/>
  <c r="G32" s="1"/>
  <c r="C32"/>
  <c r="F53"/>
  <c r="G53" s="1"/>
  <c r="D53"/>
  <c r="E53" s="1"/>
  <c r="C53"/>
  <c r="F74"/>
  <c r="G74" s="1"/>
  <c r="D74"/>
  <c r="E74" s="1"/>
  <c r="C74"/>
  <c r="D96"/>
  <c r="E96" s="1"/>
  <c r="F96"/>
  <c r="G96" s="1"/>
  <c r="C96"/>
  <c r="F117"/>
  <c r="G117" s="1"/>
  <c r="D117"/>
  <c r="E117" s="1"/>
  <c r="C117"/>
  <c r="F138"/>
  <c r="G138" s="1"/>
  <c r="D138"/>
  <c r="E138" s="1"/>
  <c r="C138"/>
  <c r="F169"/>
  <c r="G169" s="1"/>
  <c r="D169"/>
  <c r="E169" s="1"/>
  <c r="C169"/>
  <c r="F3"/>
  <c r="G3" s="1"/>
  <c r="D3"/>
  <c r="E3" s="1"/>
  <c r="C3"/>
  <c r="D19"/>
  <c r="E19" s="1"/>
  <c r="F19"/>
  <c r="G19" s="1"/>
  <c r="C19"/>
  <c r="D35"/>
  <c r="E35" s="1"/>
  <c r="F35"/>
  <c r="G35" s="1"/>
  <c r="C35"/>
  <c r="D51"/>
  <c r="E51" s="1"/>
  <c r="F51"/>
  <c r="G51" s="1"/>
  <c r="C51"/>
  <c r="D67"/>
  <c r="E67" s="1"/>
  <c r="F67"/>
  <c r="G67" s="1"/>
  <c r="C67"/>
  <c r="D83"/>
  <c r="E83" s="1"/>
  <c r="F83"/>
  <c r="G83" s="1"/>
  <c r="C83"/>
  <c r="D99"/>
  <c r="E99" s="1"/>
  <c r="F99"/>
  <c r="G99" s="1"/>
  <c r="C99"/>
  <c r="D115"/>
  <c r="E115" s="1"/>
  <c r="F115"/>
  <c r="G115" s="1"/>
  <c r="C115"/>
  <c r="D131"/>
  <c r="E131" s="1"/>
  <c r="F131"/>
  <c r="G131" s="1"/>
  <c r="C131"/>
  <c r="D147"/>
  <c r="E147" s="1"/>
  <c r="F147"/>
  <c r="G147" s="1"/>
  <c r="C147"/>
  <c r="D163"/>
  <c r="E163" s="1"/>
  <c r="F163"/>
  <c r="G163" s="1"/>
  <c r="C163"/>
  <c r="D179"/>
  <c r="E179" s="1"/>
  <c r="F179"/>
  <c r="G179" s="1"/>
  <c r="C179"/>
  <c r="F195"/>
  <c r="G195" s="1"/>
  <c r="C146"/>
  <c r="F162"/>
  <c r="G162" s="1"/>
  <c r="D162"/>
  <c r="E162" s="1"/>
  <c r="C162"/>
  <c r="F178"/>
  <c r="G178" s="1"/>
  <c r="D178"/>
  <c r="E178" s="1"/>
  <c r="C178"/>
  <c r="D194"/>
  <c r="E194" s="1"/>
  <c r="C197"/>
  <c r="D20"/>
  <c r="E20" s="1"/>
  <c r="F20"/>
  <c r="G20" s="1"/>
  <c r="C20"/>
  <c r="F14"/>
  <c r="G14" s="1"/>
  <c r="D14"/>
  <c r="E14" s="1"/>
  <c r="C14"/>
  <c r="D78"/>
  <c r="E78" s="1"/>
  <c r="C78"/>
  <c r="C144"/>
  <c r="F13"/>
  <c r="G13" s="1"/>
  <c r="D13"/>
  <c r="E13" s="1"/>
  <c r="C13"/>
  <c r="F34"/>
  <c r="G34" s="1"/>
  <c r="D56"/>
  <c r="E56" s="1"/>
  <c r="F56"/>
  <c r="G56" s="1"/>
  <c r="C56"/>
  <c r="C77"/>
  <c r="D120"/>
  <c r="E120" s="1"/>
  <c r="F120"/>
  <c r="G120" s="1"/>
  <c r="C120"/>
  <c r="D141"/>
  <c r="E141" s="1"/>
  <c r="C141"/>
  <c r="F173"/>
  <c r="G173" s="1"/>
  <c r="D173"/>
  <c r="E173" s="1"/>
  <c r="C173"/>
  <c r="D12"/>
  <c r="E12" s="1"/>
  <c r="F12"/>
  <c r="G12" s="1"/>
  <c r="C12"/>
  <c r="F33"/>
  <c r="G33" s="1"/>
  <c r="F54"/>
  <c r="G54" s="1"/>
  <c r="D54"/>
  <c r="E54" s="1"/>
  <c r="C54"/>
  <c r="C76"/>
  <c r="F118"/>
  <c r="G118" s="1"/>
  <c r="D118"/>
  <c r="E118" s="1"/>
  <c r="C118"/>
  <c r="F140"/>
  <c r="G140" s="1"/>
  <c r="C140"/>
  <c r="D172"/>
  <c r="E172" s="1"/>
  <c r="F172"/>
  <c r="G172" s="1"/>
  <c r="C172"/>
  <c r="F5"/>
  <c r="G5" s="1"/>
  <c r="D5"/>
  <c r="E5" s="1"/>
  <c r="C5"/>
  <c r="F26"/>
  <c r="G26" s="1"/>
  <c r="F48"/>
  <c r="G48" s="1"/>
  <c r="C48"/>
  <c r="F69"/>
  <c r="G69" s="1"/>
  <c r="D69"/>
  <c r="E69" s="1"/>
  <c r="C69"/>
  <c r="F90"/>
  <c r="G90" s="1"/>
  <c r="D90"/>
  <c r="E90" s="1"/>
  <c r="C90"/>
  <c r="D112"/>
  <c r="E112" s="1"/>
  <c r="F112"/>
  <c r="G112" s="1"/>
  <c r="C112"/>
  <c r="D133"/>
  <c r="E133" s="1"/>
  <c r="C161"/>
  <c r="D196"/>
  <c r="E196" s="1"/>
  <c r="F196"/>
  <c r="G196" s="1"/>
  <c r="C196"/>
  <c r="D15"/>
  <c r="E15" s="1"/>
  <c r="F15"/>
  <c r="G15" s="1"/>
  <c r="C15"/>
  <c r="F31"/>
  <c r="G31" s="1"/>
  <c r="C47"/>
  <c r="D63"/>
  <c r="E63" s="1"/>
  <c r="F63"/>
  <c r="G63" s="1"/>
  <c r="C63"/>
  <c r="D79"/>
  <c r="E79" s="1"/>
  <c r="F79"/>
  <c r="G79" s="1"/>
  <c r="C79"/>
  <c r="F95"/>
  <c r="G95" s="1"/>
  <c r="C111"/>
  <c r="D127"/>
  <c r="E127" s="1"/>
  <c r="F127"/>
  <c r="G127" s="1"/>
  <c r="C127"/>
  <c r="D143"/>
  <c r="E143" s="1"/>
  <c r="F143"/>
  <c r="G143" s="1"/>
  <c r="C143"/>
  <c r="F159"/>
  <c r="G159" s="1"/>
  <c r="C175"/>
  <c r="D191"/>
  <c r="E191" s="1"/>
  <c r="F191"/>
  <c r="G191" s="1"/>
  <c r="C191"/>
  <c r="F142"/>
  <c r="G142" s="1"/>
  <c r="D142"/>
  <c r="E142" s="1"/>
  <c r="C142"/>
  <c r="D158"/>
  <c r="E158" s="1"/>
  <c r="C174"/>
  <c r="F190"/>
  <c r="G190" s="1"/>
  <c r="D190"/>
  <c r="E190" s="1"/>
  <c r="C190"/>
  <c r="F193"/>
  <c r="G193" s="1"/>
  <c r="D193"/>
  <c r="E193" s="1"/>
  <c r="C193"/>
  <c r="F41"/>
  <c r="G41" s="1"/>
  <c r="D41"/>
  <c r="E41" s="1"/>
  <c r="C41"/>
  <c r="F105"/>
  <c r="G105" s="1"/>
  <c r="D105"/>
  <c r="E105" s="1"/>
  <c r="C105"/>
  <c r="D100"/>
  <c r="E100" s="1"/>
  <c r="D9"/>
  <c r="E9" s="1"/>
  <c r="D52"/>
  <c r="E52" s="1"/>
  <c r="F52"/>
  <c r="G52" s="1"/>
  <c r="C52"/>
  <c r="D116"/>
  <c r="E116" s="1"/>
  <c r="D168"/>
  <c r="E168" s="1"/>
  <c r="F168"/>
  <c r="G168" s="1"/>
  <c r="C168"/>
  <c r="D29"/>
  <c r="E29" s="1"/>
  <c r="C29"/>
  <c r="C93"/>
  <c r="D136"/>
  <c r="E136" s="1"/>
  <c r="F136"/>
  <c r="G136" s="1"/>
  <c r="C136"/>
  <c r="F6"/>
  <c r="G6" s="1"/>
  <c r="F49"/>
  <c r="G49" s="1"/>
  <c r="D49"/>
  <c r="E49" s="1"/>
  <c r="C49"/>
  <c r="F70"/>
  <c r="G70" s="1"/>
  <c r="D70"/>
  <c r="E70" s="1"/>
  <c r="C70"/>
  <c r="F113"/>
  <c r="G113" s="1"/>
  <c r="D113"/>
  <c r="E113" s="1"/>
  <c r="F134"/>
  <c r="G134" s="1"/>
  <c r="D134"/>
  <c r="E134" s="1"/>
  <c r="C134"/>
  <c r="D164"/>
  <c r="E164" s="1"/>
  <c r="F164"/>
  <c r="G164" s="1"/>
  <c r="C164"/>
  <c r="F21"/>
  <c r="G21" s="1"/>
  <c r="D21"/>
  <c r="E21" s="1"/>
  <c r="F42"/>
  <c r="G42" s="1"/>
  <c r="D42"/>
  <c r="E42" s="1"/>
  <c r="C42"/>
  <c r="D64"/>
  <c r="E64" s="1"/>
  <c r="F64"/>
  <c r="G64" s="1"/>
  <c r="C64"/>
  <c r="F106"/>
  <c r="G106" s="1"/>
  <c r="D106"/>
  <c r="E106" s="1"/>
  <c r="D128"/>
  <c r="E128" s="1"/>
  <c r="F128"/>
  <c r="G128" s="1"/>
  <c r="C128"/>
  <c r="F153"/>
  <c r="G153" s="1"/>
  <c r="D153"/>
  <c r="E153" s="1"/>
  <c r="C153"/>
  <c r="D11"/>
  <c r="E11" s="1"/>
  <c r="F11"/>
  <c r="G11" s="1"/>
  <c r="D27"/>
  <c r="E27" s="1"/>
  <c r="F27"/>
  <c r="G27" s="1"/>
  <c r="C27"/>
  <c r="D43"/>
  <c r="E43" s="1"/>
  <c r="F43"/>
  <c r="G43" s="1"/>
  <c r="C43"/>
  <c r="D75"/>
  <c r="E75" s="1"/>
  <c r="F75"/>
  <c r="G75" s="1"/>
  <c r="D91"/>
  <c r="E91" s="1"/>
  <c r="F91"/>
  <c r="G91" s="1"/>
  <c r="C91"/>
  <c r="D107"/>
  <c r="E107" s="1"/>
  <c r="F107"/>
  <c r="G107" s="1"/>
  <c r="C107"/>
  <c r="D139"/>
  <c r="E139" s="1"/>
  <c r="F139"/>
  <c r="G139" s="1"/>
  <c r="D155"/>
  <c r="E155" s="1"/>
  <c r="F155"/>
  <c r="G155" s="1"/>
  <c r="C155"/>
  <c r="D171"/>
  <c r="E171" s="1"/>
  <c r="F171"/>
  <c r="G171" s="1"/>
  <c r="C171"/>
  <c r="D203"/>
  <c r="E203" s="1"/>
  <c r="F203"/>
  <c r="G203" s="1"/>
  <c r="F154"/>
  <c r="G154" s="1"/>
  <c r="D154"/>
  <c r="E154" s="1"/>
  <c r="C154"/>
  <c r="F170"/>
  <c r="G170" s="1"/>
  <c r="D170"/>
  <c r="E170" s="1"/>
  <c r="C170"/>
  <c r="F202"/>
  <c r="G202" s="1"/>
  <c r="D202"/>
  <c r="E202" s="1"/>
  <c r="C345" l="1"/>
  <c r="D345"/>
  <c r="E345" s="1"/>
  <c r="D376"/>
  <c r="E376" s="1"/>
  <c r="H376"/>
  <c r="I376" s="1"/>
  <c r="H351"/>
  <c r="I351" s="1"/>
  <c r="F351"/>
  <c r="G351" s="1"/>
  <c r="D351"/>
  <c r="E351" s="1"/>
  <c r="C351"/>
  <c r="C288"/>
  <c r="H288"/>
  <c r="I288" s="1"/>
  <c r="F349"/>
  <c r="G349" s="1"/>
  <c r="D349"/>
  <c r="E349" s="1"/>
  <c r="C349"/>
  <c r="D262"/>
  <c r="E262" s="1"/>
  <c r="C262"/>
  <c r="F317"/>
  <c r="G317" s="1"/>
  <c r="D317"/>
  <c r="E317" s="1"/>
  <c r="C357"/>
  <c r="H357"/>
  <c r="I357" s="1"/>
  <c r="F186"/>
  <c r="G186" s="1"/>
  <c r="D6"/>
  <c r="E6" s="1"/>
  <c r="C9"/>
  <c r="C159"/>
  <c r="C95"/>
  <c r="C31"/>
  <c r="C133"/>
  <c r="D26"/>
  <c r="E26" s="1"/>
  <c r="F97"/>
  <c r="G97" s="1"/>
  <c r="D33"/>
  <c r="E33" s="1"/>
  <c r="D34"/>
  <c r="E34" s="1"/>
  <c r="D119"/>
  <c r="E119" s="1"/>
  <c r="D55"/>
  <c r="E55" s="1"/>
  <c r="D188"/>
  <c r="E188" s="1"/>
  <c r="F86"/>
  <c r="G86" s="1"/>
  <c r="F189"/>
  <c r="G189" s="1"/>
  <c r="D88"/>
  <c r="E88" s="1"/>
  <c r="D192"/>
  <c r="E192" s="1"/>
  <c r="F89"/>
  <c r="G89" s="1"/>
  <c r="D4"/>
  <c r="E4" s="1"/>
  <c r="F94"/>
  <c r="G94" s="1"/>
  <c r="C370"/>
  <c r="C306"/>
  <c r="C235"/>
  <c r="F284"/>
  <c r="G284" s="1"/>
  <c r="F295"/>
  <c r="G295" s="1"/>
  <c r="F334"/>
  <c r="G334" s="1"/>
  <c r="F289"/>
  <c r="G289" s="1"/>
  <c r="F294"/>
  <c r="G294" s="1"/>
  <c r="F343"/>
  <c r="G343" s="1"/>
  <c r="F272"/>
  <c r="G272" s="1"/>
  <c r="C387"/>
  <c r="F242"/>
  <c r="G242" s="1"/>
  <c r="F238"/>
  <c r="G238" s="1"/>
  <c r="C202"/>
  <c r="D186"/>
  <c r="E186" s="1"/>
  <c r="C203"/>
  <c r="F187"/>
  <c r="G187" s="1"/>
  <c r="C139"/>
  <c r="F123"/>
  <c r="G123" s="1"/>
  <c r="C75"/>
  <c r="F59"/>
  <c r="G59" s="1"/>
  <c r="C11"/>
  <c r="D185"/>
  <c r="E185" s="1"/>
  <c r="C106"/>
  <c r="D85"/>
  <c r="E85" s="1"/>
  <c r="C21"/>
  <c r="F200"/>
  <c r="G200" s="1"/>
  <c r="C113"/>
  <c r="F92"/>
  <c r="G92" s="1"/>
  <c r="C6"/>
  <c r="F93"/>
  <c r="G93" s="1"/>
  <c r="F116"/>
  <c r="G116" s="1"/>
  <c r="C100"/>
  <c r="F36"/>
  <c r="G36" s="1"/>
  <c r="F174"/>
  <c r="G174" s="1"/>
  <c r="D175"/>
  <c r="E175" s="1"/>
  <c r="D111"/>
  <c r="E111" s="1"/>
  <c r="D47"/>
  <c r="E47" s="1"/>
  <c r="F161"/>
  <c r="G161" s="1"/>
  <c r="C26"/>
  <c r="D97"/>
  <c r="E97" s="1"/>
  <c r="D76"/>
  <c r="E76" s="1"/>
  <c r="C33"/>
  <c r="D98"/>
  <c r="E98" s="1"/>
  <c r="F77"/>
  <c r="G77" s="1"/>
  <c r="C34"/>
  <c r="D144"/>
  <c r="E144" s="1"/>
  <c r="F197"/>
  <c r="G197" s="1"/>
  <c r="F146"/>
  <c r="G146" s="1"/>
  <c r="C198"/>
  <c r="D182"/>
  <c r="E182" s="1"/>
  <c r="C199"/>
  <c r="F183"/>
  <c r="G183" s="1"/>
  <c r="C135"/>
  <c r="F119"/>
  <c r="G119" s="1"/>
  <c r="C71"/>
  <c r="F55"/>
  <c r="G55" s="1"/>
  <c r="D7"/>
  <c r="E7" s="1"/>
  <c r="D177"/>
  <c r="E177" s="1"/>
  <c r="C101"/>
  <c r="F80"/>
  <c r="G80" s="1"/>
  <c r="C16"/>
  <c r="F188"/>
  <c r="G188" s="1"/>
  <c r="C108"/>
  <c r="D86"/>
  <c r="E86" s="1"/>
  <c r="C22"/>
  <c r="D189"/>
  <c r="E189" s="1"/>
  <c r="C109"/>
  <c r="F88"/>
  <c r="G88" s="1"/>
  <c r="C24"/>
  <c r="F192"/>
  <c r="G192" s="1"/>
  <c r="C110"/>
  <c r="D89"/>
  <c r="E89" s="1"/>
  <c r="C25"/>
  <c r="F4"/>
  <c r="G4" s="1"/>
  <c r="D28"/>
  <c r="E28" s="1"/>
  <c r="C114"/>
  <c r="D94"/>
  <c r="E94" s="1"/>
  <c r="F386"/>
  <c r="G386" s="1"/>
  <c r="H370"/>
  <c r="I370" s="1"/>
  <c r="H322"/>
  <c r="I322" s="1"/>
  <c r="H306"/>
  <c r="I306" s="1"/>
  <c r="F219"/>
  <c r="G219" s="1"/>
  <c r="H235"/>
  <c r="I235" s="1"/>
  <c r="F251"/>
  <c r="G251" s="1"/>
  <c r="D284"/>
  <c r="E284" s="1"/>
  <c r="D327"/>
  <c r="E327" s="1"/>
  <c r="H394"/>
  <c r="I394" s="1"/>
  <c r="F211"/>
  <c r="G211" s="1"/>
  <c r="F227"/>
  <c r="G227" s="1"/>
  <c r="D295"/>
  <c r="E295" s="1"/>
  <c r="D380"/>
  <c r="E380" s="1"/>
  <c r="D398"/>
  <c r="E398" s="1"/>
  <c r="D334"/>
  <c r="E334" s="1"/>
  <c r="C223"/>
  <c r="C289"/>
  <c r="D375"/>
  <c r="E375" s="1"/>
  <c r="D374"/>
  <c r="E374" s="1"/>
  <c r="D358"/>
  <c r="E358" s="1"/>
  <c r="D310"/>
  <c r="E310" s="1"/>
  <c r="D294"/>
  <c r="E294" s="1"/>
  <c r="C247"/>
  <c r="C263"/>
  <c r="D321"/>
  <c r="E321" s="1"/>
  <c r="C343"/>
  <c r="H330"/>
  <c r="I330" s="1"/>
  <c r="H298"/>
  <c r="I298" s="1"/>
  <c r="F275"/>
  <c r="G275" s="1"/>
  <c r="D359"/>
  <c r="E359" s="1"/>
  <c r="D350"/>
  <c r="E350" s="1"/>
  <c r="D286"/>
  <c r="E286" s="1"/>
  <c r="C207"/>
  <c r="C271"/>
  <c r="D353"/>
  <c r="E353" s="1"/>
  <c r="C383"/>
  <c r="H212"/>
  <c r="I212" s="1"/>
  <c r="H304"/>
  <c r="I304" s="1"/>
  <c r="D249"/>
  <c r="E249" s="1"/>
  <c r="H352"/>
  <c r="I352" s="1"/>
  <c r="C304"/>
  <c r="D228"/>
  <c r="E228" s="1"/>
  <c r="C213"/>
  <c r="F379"/>
  <c r="G379" s="1"/>
  <c r="D319"/>
  <c r="E319" s="1"/>
  <c r="H225"/>
  <c r="I225" s="1"/>
  <c r="H345"/>
  <c r="I345" s="1"/>
  <c r="H240"/>
  <c r="I240" s="1"/>
  <c r="D252"/>
  <c r="E252" s="1"/>
  <c r="H280"/>
  <c r="I280" s="1"/>
  <c r="C299"/>
  <c r="F376"/>
  <c r="G376" s="1"/>
  <c r="H287"/>
  <c r="I287" s="1"/>
  <c r="H399"/>
  <c r="I399" s="1"/>
  <c r="H236"/>
  <c r="I236" s="1"/>
  <c r="C253"/>
  <c r="H253"/>
  <c r="I253" s="1"/>
  <c r="F265"/>
  <c r="G265" s="1"/>
  <c r="D229"/>
  <c r="E229" s="1"/>
  <c r="F288"/>
  <c r="G288" s="1"/>
  <c r="D246"/>
  <c r="E246" s="1"/>
  <c r="C246"/>
  <c r="D210"/>
  <c r="E210" s="1"/>
  <c r="C210"/>
  <c r="D301"/>
  <c r="E301" s="1"/>
  <c r="H301"/>
  <c r="I301" s="1"/>
  <c r="D220"/>
  <c r="E220" s="1"/>
  <c r="C220"/>
  <c r="F220"/>
  <c r="G220" s="1"/>
  <c r="D204"/>
  <c r="E204" s="1"/>
  <c r="C204"/>
  <c r="C373"/>
  <c r="D373"/>
  <c r="E373" s="1"/>
  <c r="F292"/>
  <c r="G292" s="1"/>
  <c r="C292"/>
  <c r="D371"/>
  <c r="E371" s="1"/>
  <c r="F371"/>
  <c r="G371" s="1"/>
  <c r="C371"/>
  <c r="D245"/>
  <c r="E245" s="1"/>
  <c r="H245"/>
  <c r="I245" s="1"/>
  <c r="D187"/>
  <c r="E187" s="1"/>
  <c r="D123"/>
  <c r="E123" s="1"/>
  <c r="D59"/>
  <c r="E59" s="1"/>
  <c r="F185"/>
  <c r="G185" s="1"/>
  <c r="F85"/>
  <c r="G85" s="1"/>
  <c r="D200"/>
  <c r="E200" s="1"/>
  <c r="D92"/>
  <c r="E92" s="1"/>
  <c r="F100"/>
  <c r="G100" s="1"/>
  <c r="D36"/>
  <c r="E36" s="1"/>
  <c r="C158"/>
  <c r="F98"/>
  <c r="G98" s="1"/>
  <c r="C194"/>
  <c r="C195"/>
  <c r="F182"/>
  <c r="G182" s="1"/>
  <c r="D183"/>
  <c r="E183" s="1"/>
  <c r="F177"/>
  <c r="G177" s="1"/>
  <c r="D80"/>
  <c r="E80" s="1"/>
  <c r="C8"/>
  <c r="F327"/>
  <c r="G327" s="1"/>
  <c r="H227"/>
  <c r="I227" s="1"/>
  <c r="F380"/>
  <c r="G380" s="1"/>
  <c r="F398"/>
  <c r="G398" s="1"/>
  <c r="F223"/>
  <c r="G223" s="1"/>
  <c r="F375"/>
  <c r="G375" s="1"/>
  <c r="F358"/>
  <c r="G358" s="1"/>
  <c r="F263"/>
  <c r="G263" s="1"/>
  <c r="C330"/>
  <c r="H242"/>
  <c r="I242" s="1"/>
  <c r="C237"/>
  <c r="F246"/>
  <c r="G246" s="1"/>
  <c r="C186"/>
  <c r="C187"/>
  <c r="C123"/>
  <c r="C59"/>
  <c r="C185"/>
  <c r="C85"/>
  <c r="C200"/>
  <c r="C92"/>
  <c r="D93"/>
  <c r="E93" s="1"/>
  <c r="F29"/>
  <c r="G29" s="1"/>
  <c r="C116"/>
  <c r="F9"/>
  <c r="G9" s="1"/>
  <c r="C36"/>
  <c r="D174"/>
  <c r="E174" s="1"/>
  <c r="F158"/>
  <c r="G158" s="1"/>
  <c r="F175"/>
  <c r="G175" s="1"/>
  <c r="D159"/>
  <c r="E159" s="1"/>
  <c r="F111"/>
  <c r="G111" s="1"/>
  <c r="D95"/>
  <c r="E95" s="1"/>
  <c r="F47"/>
  <c r="G47" s="1"/>
  <c r="D31"/>
  <c r="E31" s="1"/>
  <c r="D161"/>
  <c r="E161" s="1"/>
  <c r="F133"/>
  <c r="G133" s="1"/>
  <c r="D48"/>
  <c r="E48" s="1"/>
  <c r="D140"/>
  <c r="E140" s="1"/>
  <c r="C97"/>
  <c r="F76"/>
  <c r="G76" s="1"/>
  <c r="F141"/>
  <c r="G141" s="1"/>
  <c r="C98"/>
  <c r="D77"/>
  <c r="E77" s="1"/>
  <c r="F144"/>
  <c r="G144" s="1"/>
  <c r="F78"/>
  <c r="G78" s="1"/>
  <c r="D197"/>
  <c r="E197" s="1"/>
  <c r="F194"/>
  <c r="G194" s="1"/>
  <c r="D146"/>
  <c r="E146" s="1"/>
  <c r="D195"/>
  <c r="E195" s="1"/>
  <c r="C182"/>
  <c r="C183"/>
  <c r="C119"/>
  <c r="C55"/>
  <c r="C177"/>
  <c r="C80"/>
  <c r="C188"/>
  <c r="C86"/>
  <c r="C189"/>
  <c r="C88"/>
  <c r="C192"/>
  <c r="C89"/>
  <c r="C4"/>
  <c r="F28"/>
  <c r="G28" s="1"/>
  <c r="D8"/>
  <c r="E8" s="1"/>
  <c r="C94"/>
  <c r="F30"/>
  <c r="G30" s="1"/>
  <c r="F234"/>
  <c r="G234" s="1"/>
  <c r="H388"/>
  <c r="I388" s="1"/>
  <c r="H272"/>
  <c r="I272" s="1"/>
  <c r="D250"/>
  <c r="E250" s="1"/>
  <c r="D368"/>
  <c r="E368" s="1"/>
  <c r="C212"/>
  <c r="C250"/>
  <c r="F244"/>
  <c r="G244" s="1"/>
  <c r="D217"/>
  <c r="E217" s="1"/>
  <c r="D340"/>
  <c r="E340" s="1"/>
  <c r="H319"/>
  <c r="I319" s="1"/>
  <c r="D266"/>
  <c r="E266" s="1"/>
  <c r="D236"/>
  <c r="E236" s="1"/>
  <c r="D237"/>
  <c r="E237" s="1"/>
  <c r="F217"/>
  <c r="G217" s="1"/>
  <c r="C376"/>
  <c r="H368"/>
  <c r="I368" s="1"/>
  <c r="F345"/>
  <c r="G345" s="1"/>
  <c r="H229"/>
  <c r="I229" s="1"/>
  <c r="H349"/>
  <c r="I349" s="1"/>
  <c r="C301"/>
  <c r="F301"/>
  <c r="G301" s="1"/>
  <c r="D265"/>
  <c r="E265" s="1"/>
  <c r="C266"/>
  <c r="D288"/>
  <c r="E288" s="1"/>
  <c r="D273"/>
  <c r="E273" s="1"/>
  <c r="H273"/>
  <c r="I273" s="1"/>
  <c r="C273"/>
  <c r="F273"/>
  <c r="G273" s="1"/>
  <c r="D264"/>
  <c r="E264" s="1"/>
  <c r="F264"/>
  <c r="G264" s="1"/>
  <c r="H264"/>
  <c r="I264" s="1"/>
  <c r="C264"/>
  <c r="D257"/>
  <c r="E257" s="1"/>
  <c r="H257"/>
  <c r="I257" s="1"/>
  <c r="C257"/>
  <c r="F257"/>
  <c r="G257" s="1"/>
  <c r="D258"/>
  <c r="E258" s="1"/>
  <c r="F258"/>
  <c r="G258" s="1"/>
  <c r="C258"/>
  <c r="H258"/>
  <c r="I258" s="1"/>
  <c r="C367"/>
  <c r="H367"/>
  <c r="I367" s="1"/>
  <c r="C341"/>
  <c r="D341"/>
  <c r="E341" s="1"/>
  <c r="F341"/>
  <c r="G341" s="1"/>
  <c r="D329"/>
  <c r="E329" s="1"/>
  <c r="H329"/>
  <c r="I329" s="1"/>
  <c r="D320"/>
  <c r="E320" s="1"/>
  <c r="F320"/>
  <c r="G320" s="1"/>
  <c r="D323"/>
  <c r="E323" s="1"/>
  <c r="C323"/>
  <c r="C256"/>
  <c r="D256"/>
  <c r="E256" s="1"/>
  <c r="F361"/>
  <c r="G361" s="1"/>
  <c r="H361"/>
  <c r="I361" s="1"/>
  <c r="C361"/>
  <c r="C233"/>
  <c r="H233"/>
  <c r="I233" s="1"/>
  <c r="D233"/>
  <c r="E233" s="1"/>
  <c r="F233"/>
  <c r="G233" s="1"/>
  <c r="D209"/>
  <c r="E209" s="1"/>
  <c r="F209"/>
  <c r="G209" s="1"/>
  <c r="H392"/>
  <c r="I392" s="1"/>
  <c r="F392"/>
  <c r="G392" s="1"/>
  <c r="C392"/>
  <c r="D393"/>
  <c r="E393" s="1"/>
  <c r="C393"/>
  <c r="H393"/>
  <c r="I393" s="1"/>
  <c r="C400"/>
  <c r="D400"/>
  <c r="E400" s="1"/>
  <c r="C297"/>
  <c r="H297"/>
  <c r="I297" s="1"/>
  <c r="C208"/>
  <c r="H208"/>
  <c r="I208" s="1"/>
  <c r="D270"/>
  <c r="E270" s="1"/>
  <c r="H270"/>
  <c r="I270" s="1"/>
  <c r="D328"/>
  <c r="E328" s="1"/>
  <c r="F328"/>
  <c r="G328" s="1"/>
  <c r="C328"/>
  <c r="H328"/>
  <c r="I328" s="1"/>
  <c r="D315"/>
  <c r="E315" s="1"/>
  <c r="H315"/>
  <c r="I315" s="1"/>
  <c r="F315"/>
  <c r="G315" s="1"/>
  <c r="C315"/>
  <c r="D307"/>
  <c r="E307" s="1"/>
  <c r="C307"/>
  <c r="F307"/>
  <c r="G307" s="1"/>
  <c r="H307"/>
  <c r="I307" s="1"/>
  <c r="D308"/>
  <c r="E308" s="1"/>
  <c r="C308"/>
  <c r="F308"/>
  <c r="G308" s="1"/>
  <c r="H308"/>
  <c r="I308" s="1"/>
  <c r="C261"/>
  <c r="D261"/>
  <c r="E261" s="1"/>
  <c r="H261"/>
  <c r="I261" s="1"/>
  <c r="D238"/>
  <c r="E238" s="1"/>
  <c r="C238"/>
  <c r="D339"/>
  <c r="E339" s="1"/>
  <c r="F339"/>
  <c r="G339" s="1"/>
  <c r="C399"/>
  <c r="D399"/>
  <c r="E399" s="1"/>
  <c r="D387"/>
  <c r="E387" s="1"/>
  <c r="H387"/>
  <c r="I387" s="1"/>
  <c r="C377"/>
  <c r="D377"/>
  <c r="E377" s="1"/>
  <c r="D379"/>
  <c r="E379" s="1"/>
  <c r="H379"/>
  <c r="I379" s="1"/>
  <c r="F333"/>
  <c r="G333" s="1"/>
  <c r="C333"/>
  <c r="H333"/>
  <c r="I333" s="1"/>
  <c r="H303"/>
  <c r="I303" s="1"/>
  <c r="D303"/>
  <c r="E303" s="1"/>
  <c r="C303"/>
  <c r="F303"/>
  <c r="G303" s="1"/>
  <c r="C252"/>
  <c r="H252"/>
  <c r="I252" s="1"/>
  <c r="H383"/>
  <c r="I383" s="1"/>
  <c r="D383"/>
  <c r="E383" s="1"/>
  <c r="C249"/>
  <c r="H249"/>
  <c r="I249" s="1"/>
  <c r="F372"/>
  <c r="G372" s="1"/>
  <c r="H372"/>
  <c r="I372" s="1"/>
  <c r="C372"/>
  <c r="D372"/>
  <c r="E372" s="1"/>
  <c r="D363"/>
  <c r="E363" s="1"/>
  <c r="H363"/>
  <c r="I363" s="1"/>
  <c r="F363"/>
  <c r="G363" s="1"/>
  <c r="C363"/>
  <c r="D365"/>
  <c r="E365" s="1"/>
  <c r="C365"/>
  <c r="F365"/>
  <c r="G365" s="1"/>
  <c r="H365"/>
  <c r="I365" s="1"/>
  <c r="C240"/>
  <c r="F240"/>
  <c r="G240" s="1"/>
  <c r="C340"/>
  <c r="H340"/>
  <c r="I340" s="1"/>
  <c r="C309"/>
  <c r="H309"/>
  <c r="I309" s="1"/>
  <c r="D241"/>
  <c r="E241" s="1"/>
  <c r="F241"/>
  <c r="G241" s="1"/>
  <c r="F232"/>
  <c r="G232" s="1"/>
  <c r="D232"/>
  <c r="E232" s="1"/>
  <c r="H232"/>
  <c r="I232" s="1"/>
  <c r="C232"/>
  <c r="D225"/>
  <c r="E225" s="1"/>
  <c r="F225"/>
  <c r="G225" s="1"/>
  <c r="D226"/>
  <c r="E226" s="1"/>
  <c r="C226"/>
  <c r="H226"/>
  <c r="I226" s="1"/>
  <c r="F226"/>
  <c r="G226" s="1"/>
  <c r="H213"/>
  <c r="I213" s="1"/>
  <c r="F213"/>
  <c r="G213" s="1"/>
  <c r="D276"/>
  <c r="E276" s="1"/>
  <c r="F276"/>
  <c r="G276" s="1"/>
  <c r="C276"/>
  <c r="H276"/>
  <c r="I276" s="1"/>
  <c r="C388"/>
  <c r="D388"/>
  <c r="E388" s="1"/>
  <c r="C278"/>
  <c r="H278"/>
  <c r="I278" s="1"/>
  <c r="D355"/>
  <c r="E355" s="1"/>
  <c r="C355"/>
  <c r="D324"/>
  <c r="E324" s="1"/>
  <c r="H324"/>
  <c r="I324" s="1"/>
  <c r="C230"/>
  <c r="D230"/>
  <c r="E230" s="1"/>
  <c r="F230"/>
  <c r="G230" s="1"/>
  <c r="H230"/>
  <c r="I230" s="1"/>
  <c r="C221"/>
  <c r="F221"/>
  <c r="G221" s="1"/>
  <c r="D221"/>
  <c r="E221" s="1"/>
  <c r="H221"/>
  <c r="I221" s="1"/>
  <c r="D214"/>
  <c r="E214" s="1"/>
  <c r="F214"/>
  <c r="G214" s="1"/>
  <c r="C214"/>
  <c r="H214"/>
  <c r="I214" s="1"/>
  <c r="H216"/>
  <c r="I216" s="1"/>
  <c r="C216"/>
  <c r="F216"/>
  <c r="G216" s="1"/>
  <c r="D216"/>
  <c r="E216" s="1"/>
  <c r="D312"/>
  <c r="E312" s="1"/>
  <c r="F312"/>
  <c r="G312" s="1"/>
  <c r="F281"/>
  <c r="G281" s="1"/>
  <c r="H281"/>
  <c r="I281" s="1"/>
  <c r="D285"/>
  <c r="E285" s="1"/>
  <c r="F285"/>
  <c r="G285" s="1"/>
  <c r="C274"/>
  <c r="H274"/>
  <c r="I274" s="1"/>
  <c r="C268"/>
  <c r="F268"/>
  <c r="G268" s="1"/>
  <c r="H268"/>
  <c r="I268" s="1"/>
  <c r="F269"/>
  <c r="G269" s="1"/>
  <c r="C269"/>
  <c r="D269"/>
  <c r="E269" s="1"/>
  <c r="C277"/>
  <c r="F277"/>
  <c r="G277" s="1"/>
  <c r="H277"/>
  <c r="I277" s="1"/>
  <c r="C389"/>
  <c r="D389"/>
  <c r="E389" s="1"/>
  <c r="D254"/>
  <c r="E254" s="1"/>
  <c r="F254"/>
  <c r="G254" s="1"/>
  <c r="H254"/>
  <c r="I254" s="1"/>
  <c r="D360"/>
  <c r="E360" s="1"/>
  <c r="C360"/>
  <c r="D344"/>
  <c r="E344" s="1"/>
  <c r="C344"/>
  <c r="C335"/>
  <c r="D335"/>
  <c r="E335" s="1"/>
  <c r="D206"/>
  <c r="E206" s="1"/>
  <c r="H206"/>
  <c r="I206" s="1"/>
  <c r="D296"/>
  <c r="E296" s="1"/>
  <c r="H296"/>
  <c r="I296" s="1"/>
</calcChain>
</file>

<file path=xl/sharedStrings.xml><?xml version="1.0" encoding="utf-8"?>
<sst xmlns="http://schemas.openxmlformats.org/spreadsheetml/2006/main" count="6" uniqueCount="6">
  <si>
    <r>
      <rPr>
        <sz val="11"/>
        <color theme="1"/>
        <rFont val="Symbol"/>
        <family val="1"/>
        <charset val="2"/>
      </rPr>
      <t>w</t>
    </r>
    <r>
      <rPr>
        <sz val="11"/>
        <color theme="1"/>
        <rFont val="Calibri"/>
        <family val="2"/>
        <scheme val="minor"/>
      </rPr>
      <t xml:space="preserve"> (rad/fs)</t>
    </r>
  </si>
  <si>
    <r>
      <t>mass (m</t>
    </r>
    <r>
      <rPr>
        <sz val="9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)</t>
    </r>
  </si>
  <si>
    <t>C(nm^-.5)</t>
  </si>
  <si>
    <t>L(nm)</t>
  </si>
  <si>
    <r>
      <t>mass (m</t>
    </r>
    <r>
      <rPr>
        <sz val="9"/>
        <color theme="0"/>
        <rFont val="Calibri"/>
        <family val="2"/>
        <scheme val="minor"/>
      </rPr>
      <t>e</t>
    </r>
    <r>
      <rPr>
        <sz val="11"/>
        <color theme="0"/>
        <rFont val="Calibri"/>
        <family val="2"/>
        <scheme val="minor"/>
      </rPr>
      <t>)</t>
    </r>
  </si>
  <si>
    <r>
      <rPr>
        <sz val="11"/>
        <color theme="0"/>
        <rFont val="Symbol"/>
        <family val="1"/>
        <charset val="2"/>
      </rPr>
      <t>w</t>
    </r>
    <r>
      <rPr>
        <sz val="11"/>
        <color theme="0"/>
        <rFont val="Calibri"/>
        <family val="2"/>
        <scheme val="minor"/>
      </rPr>
      <t xml:space="preserve"> (rad/fs)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</si>
</sst>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FFFFCC"/>
      </left>
      <right style="thin">
        <color rgb="FFFFFFCC"/>
      </right>
      <top/>
      <bottom style="thin">
        <color rgb="FFFFFFCC"/>
      </bottom>
      <diagonal/>
    </border>
    <border>
      <left style="thin">
        <color rgb="FFFFFFCC"/>
      </left>
      <right/>
      <top/>
      <bottom style="thin">
        <color rgb="FFFFFFCC"/>
      </bottom>
      <diagonal/>
    </border>
    <border>
      <left style="thin">
        <color rgb="FFFFFFCC"/>
      </left>
      <right style="thin">
        <color rgb="FFFFFFCC"/>
      </right>
      <top style="thin">
        <color rgb="FFFFFFCC"/>
      </top>
      <bottom/>
      <diagonal/>
    </border>
    <border>
      <left style="thin">
        <color rgb="FFFFFFCC"/>
      </left>
      <right/>
      <top style="thin">
        <color rgb="FFFFFFCC"/>
      </top>
      <bottom/>
      <diagonal/>
    </border>
    <border>
      <left/>
      <right style="thin">
        <color rgb="FFFFFFCC"/>
      </right>
      <top/>
      <bottom style="thin">
        <color rgb="FFFFFFCC"/>
      </bottom>
      <diagonal/>
    </border>
    <border>
      <left/>
      <right style="thin">
        <color rgb="FFFFFFCC"/>
      </right>
      <top style="thin">
        <color rgb="FFFFFFCC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3" fillId="3" borderId="0" xfId="0" applyFont="1" applyFill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DDD9C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baseline="0"/>
            </a:pPr>
            <a:r>
              <a:rPr lang="en-US" sz="1200" b="0" baseline="0">
                <a:latin typeface="Arial" pitchFamily="34" charset="0"/>
                <a:cs typeface="Arial" pitchFamily="34" charset="0"/>
              </a:rPr>
              <a:t>Ground State (n=0) Probability Density Function</a:t>
            </a:r>
          </a:p>
        </c:rich>
      </c:tx>
      <c:layout/>
    </c:title>
    <c:plotArea>
      <c:layout/>
      <c:scatterChart>
        <c:scatterStyle val="smoothMarker"/>
        <c:ser>
          <c:idx val="1"/>
          <c:order val="0"/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Sheet1!$A$3:$A$403</c:f>
              <c:numCache>
                <c:formatCode>General</c:formatCode>
                <c:ptCount val="401"/>
                <c:pt idx="0">
                  <c:v>-2</c:v>
                </c:pt>
                <c:pt idx="1">
                  <c:v>-1.99</c:v>
                </c:pt>
                <c:pt idx="2">
                  <c:v>-1.98</c:v>
                </c:pt>
                <c:pt idx="3">
                  <c:v>-1.97</c:v>
                </c:pt>
                <c:pt idx="4">
                  <c:v>-1.96</c:v>
                </c:pt>
                <c:pt idx="5">
                  <c:v>-1.95</c:v>
                </c:pt>
                <c:pt idx="6">
                  <c:v>-1.94</c:v>
                </c:pt>
                <c:pt idx="7">
                  <c:v>-1.93</c:v>
                </c:pt>
                <c:pt idx="8">
                  <c:v>-1.92</c:v>
                </c:pt>
                <c:pt idx="9">
                  <c:v>-1.91</c:v>
                </c:pt>
                <c:pt idx="10">
                  <c:v>-1.9</c:v>
                </c:pt>
                <c:pt idx="11">
                  <c:v>-1.89</c:v>
                </c:pt>
                <c:pt idx="12">
                  <c:v>-1.88</c:v>
                </c:pt>
                <c:pt idx="13">
                  <c:v>-1.87</c:v>
                </c:pt>
                <c:pt idx="14">
                  <c:v>-1.8599999999999999</c:v>
                </c:pt>
                <c:pt idx="15">
                  <c:v>-1.85</c:v>
                </c:pt>
                <c:pt idx="16">
                  <c:v>-1.84</c:v>
                </c:pt>
                <c:pt idx="17">
                  <c:v>-1.83</c:v>
                </c:pt>
                <c:pt idx="18">
                  <c:v>-1.82</c:v>
                </c:pt>
                <c:pt idx="19">
                  <c:v>-1.81</c:v>
                </c:pt>
                <c:pt idx="20">
                  <c:v>-1.8</c:v>
                </c:pt>
                <c:pt idx="21">
                  <c:v>-1.79</c:v>
                </c:pt>
                <c:pt idx="22">
                  <c:v>-1.78</c:v>
                </c:pt>
                <c:pt idx="23">
                  <c:v>-1.77</c:v>
                </c:pt>
                <c:pt idx="24">
                  <c:v>-1.76</c:v>
                </c:pt>
                <c:pt idx="25">
                  <c:v>-1.75</c:v>
                </c:pt>
                <c:pt idx="26">
                  <c:v>-1.74</c:v>
                </c:pt>
                <c:pt idx="27">
                  <c:v>-1.73</c:v>
                </c:pt>
                <c:pt idx="28">
                  <c:v>-1.72</c:v>
                </c:pt>
                <c:pt idx="29">
                  <c:v>-1.71</c:v>
                </c:pt>
                <c:pt idx="30">
                  <c:v>-1.7</c:v>
                </c:pt>
                <c:pt idx="31">
                  <c:v>-1.69</c:v>
                </c:pt>
                <c:pt idx="32">
                  <c:v>-1.68</c:v>
                </c:pt>
                <c:pt idx="33">
                  <c:v>-1.67</c:v>
                </c:pt>
                <c:pt idx="34">
                  <c:v>-1.66</c:v>
                </c:pt>
                <c:pt idx="35">
                  <c:v>-1.65</c:v>
                </c:pt>
                <c:pt idx="36">
                  <c:v>-1.6400000000000001</c:v>
                </c:pt>
                <c:pt idx="37">
                  <c:v>-1.63</c:v>
                </c:pt>
                <c:pt idx="38">
                  <c:v>-1.62</c:v>
                </c:pt>
                <c:pt idx="39">
                  <c:v>-1.6099999999999999</c:v>
                </c:pt>
                <c:pt idx="40">
                  <c:v>-1.6</c:v>
                </c:pt>
                <c:pt idx="41">
                  <c:v>-1.5899999999999999</c:v>
                </c:pt>
                <c:pt idx="42">
                  <c:v>-1.58</c:v>
                </c:pt>
                <c:pt idx="43">
                  <c:v>-1.57</c:v>
                </c:pt>
                <c:pt idx="44">
                  <c:v>-1.56</c:v>
                </c:pt>
                <c:pt idx="45">
                  <c:v>-1.55</c:v>
                </c:pt>
                <c:pt idx="46">
                  <c:v>-1.54</c:v>
                </c:pt>
                <c:pt idx="47">
                  <c:v>-1.53</c:v>
                </c:pt>
                <c:pt idx="48">
                  <c:v>-1.52</c:v>
                </c:pt>
                <c:pt idx="49">
                  <c:v>-1.51</c:v>
                </c:pt>
                <c:pt idx="50">
                  <c:v>-1.5</c:v>
                </c:pt>
                <c:pt idx="51">
                  <c:v>-1.49</c:v>
                </c:pt>
                <c:pt idx="52">
                  <c:v>-1.48</c:v>
                </c:pt>
                <c:pt idx="53">
                  <c:v>-1.47</c:v>
                </c:pt>
                <c:pt idx="54">
                  <c:v>-1.46</c:v>
                </c:pt>
                <c:pt idx="55">
                  <c:v>-1.45</c:v>
                </c:pt>
                <c:pt idx="56">
                  <c:v>-1.44</c:v>
                </c:pt>
                <c:pt idx="57">
                  <c:v>-1.43</c:v>
                </c:pt>
                <c:pt idx="58">
                  <c:v>-1.42</c:v>
                </c:pt>
                <c:pt idx="59">
                  <c:v>-1.4100000000000001</c:v>
                </c:pt>
                <c:pt idx="60">
                  <c:v>-1.4</c:v>
                </c:pt>
                <c:pt idx="61">
                  <c:v>-1.3900000000000001</c:v>
                </c:pt>
                <c:pt idx="62">
                  <c:v>-1.38</c:v>
                </c:pt>
                <c:pt idx="63">
                  <c:v>-1.37</c:v>
                </c:pt>
                <c:pt idx="64">
                  <c:v>-1.3599999999999999</c:v>
                </c:pt>
                <c:pt idx="65">
                  <c:v>-1.35</c:v>
                </c:pt>
                <c:pt idx="66">
                  <c:v>-1.3399999999999999</c:v>
                </c:pt>
                <c:pt idx="67">
                  <c:v>-1.33</c:v>
                </c:pt>
                <c:pt idx="68">
                  <c:v>-1.3199999999999998</c:v>
                </c:pt>
                <c:pt idx="69">
                  <c:v>-1.31</c:v>
                </c:pt>
                <c:pt idx="70">
                  <c:v>-1.2999999999999998</c:v>
                </c:pt>
                <c:pt idx="71">
                  <c:v>-1.29</c:v>
                </c:pt>
                <c:pt idx="72">
                  <c:v>-1.28</c:v>
                </c:pt>
                <c:pt idx="73">
                  <c:v>-1.27</c:v>
                </c:pt>
                <c:pt idx="74">
                  <c:v>-1.26</c:v>
                </c:pt>
                <c:pt idx="75">
                  <c:v>-1.25</c:v>
                </c:pt>
                <c:pt idx="76">
                  <c:v>-1.24</c:v>
                </c:pt>
                <c:pt idx="77">
                  <c:v>-1.23</c:v>
                </c:pt>
                <c:pt idx="78">
                  <c:v>-1.22</c:v>
                </c:pt>
                <c:pt idx="79">
                  <c:v>-1.21</c:v>
                </c:pt>
                <c:pt idx="80">
                  <c:v>-1.2</c:v>
                </c:pt>
                <c:pt idx="81">
                  <c:v>-1.19</c:v>
                </c:pt>
                <c:pt idx="82">
                  <c:v>-1.18</c:v>
                </c:pt>
                <c:pt idx="83">
                  <c:v>-1.17</c:v>
                </c:pt>
                <c:pt idx="84">
                  <c:v>-1.1600000000000001</c:v>
                </c:pt>
                <c:pt idx="85">
                  <c:v>-1.1499999999999999</c:v>
                </c:pt>
                <c:pt idx="86">
                  <c:v>-1.1400000000000001</c:v>
                </c:pt>
                <c:pt idx="87">
                  <c:v>-1.1299999999999999</c:v>
                </c:pt>
                <c:pt idx="88">
                  <c:v>-1.1200000000000001</c:v>
                </c:pt>
                <c:pt idx="89">
                  <c:v>-1.1099999999999999</c:v>
                </c:pt>
                <c:pt idx="90">
                  <c:v>-1.1000000000000001</c:v>
                </c:pt>
                <c:pt idx="91">
                  <c:v>-1.0899999999999999</c:v>
                </c:pt>
                <c:pt idx="92">
                  <c:v>-1.08</c:v>
                </c:pt>
                <c:pt idx="93">
                  <c:v>-1.0699999999999998</c:v>
                </c:pt>
                <c:pt idx="94">
                  <c:v>-1.06</c:v>
                </c:pt>
                <c:pt idx="95">
                  <c:v>-1.0499999999999998</c:v>
                </c:pt>
                <c:pt idx="96">
                  <c:v>-1.04</c:v>
                </c:pt>
                <c:pt idx="97">
                  <c:v>-1.03</c:v>
                </c:pt>
                <c:pt idx="98">
                  <c:v>-1.02</c:v>
                </c:pt>
                <c:pt idx="99">
                  <c:v>-1.01</c:v>
                </c:pt>
                <c:pt idx="100">
                  <c:v>-1</c:v>
                </c:pt>
                <c:pt idx="101">
                  <c:v>-0.99</c:v>
                </c:pt>
                <c:pt idx="102">
                  <c:v>-0.98</c:v>
                </c:pt>
                <c:pt idx="103">
                  <c:v>-0.97</c:v>
                </c:pt>
                <c:pt idx="104">
                  <c:v>-0.96</c:v>
                </c:pt>
                <c:pt idx="105">
                  <c:v>-0.95</c:v>
                </c:pt>
                <c:pt idx="106">
                  <c:v>-0.94</c:v>
                </c:pt>
                <c:pt idx="107">
                  <c:v>-0.92999999999999994</c:v>
                </c:pt>
                <c:pt idx="108">
                  <c:v>-0.91999999999999993</c:v>
                </c:pt>
                <c:pt idx="109">
                  <c:v>-0.90999999999999992</c:v>
                </c:pt>
                <c:pt idx="110">
                  <c:v>-0.89999999999999991</c:v>
                </c:pt>
                <c:pt idx="111">
                  <c:v>-0.8899999999999999</c:v>
                </c:pt>
                <c:pt idx="112">
                  <c:v>-0.87999999999999989</c:v>
                </c:pt>
                <c:pt idx="113">
                  <c:v>-0.86999999999999988</c:v>
                </c:pt>
                <c:pt idx="114">
                  <c:v>-0.85999999999999988</c:v>
                </c:pt>
                <c:pt idx="115">
                  <c:v>-0.84999999999999987</c:v>
                </c:pt>
                <c:pt idx="116">
                  <c:v>-0.84000000000000008</c:v>
                </c:pt>
                <c:pt idx="117">
                  <c:v>-0.83000000000000007</c:v>
                </c:pt>
                <c:pt idx="118">
                  <c:v>-0.82000000000000006</c:v>
                </c:pt>
                <c:pt idx="119">
                  <c:v>-0.81</c:v>
                </c:pt>
                <c:pt idx="120">
                  <c:v>-0.8</c:v>
                </c:pt>
                <c:pt idx="121">
                  <c:v>-0.79</c:v>
                </c:pt>
                <c:pt idx="122">
                  <c:v>-0.78</c:v>
                </c:pt>
                <c:pt idx="123">
                  <c:v>-0.77</c:v>
                </c:pt>
                <c:pt idx="124">
                  <c:v>-0.76</c:v>
                </c:pt>
                <c:pt idx="125">
                  <c:v>-0.75</c:v>
                </c:pt>
                <c:pt idx="126">
                  <c:v>-0.74</c:v>
                </c:pt>
                <c:pt idx="127">
                  <c:v>-0.73</c:v>
                </c:pt>
                <c:pt idx="128">
                  <c:v>-0.72</c:v>
                </c:pt>
                <c:pt idx="129">
                  <c:v>-0.71</c:v>
                </c:pt>
                <c:pt idx="130">
                  <c:v>-0.7</c:v>
                </c:pt>
                <c:pt idx="131">
                  <c:v>-0.69</c:v>
                </c:pt>
                <c:pt idx="132">
                  <c:v>-0.67999999999999994</c:v>
                </c:pt>
                <c:pt idx="133">
                  <c:v>-0.66999999999999993</c:v>
                </c:pt>
                <c:pt idx="134">
                  <c:v>-0.65999999999999992</c:v>
                </c:pt>
                <c:pt idx="135">
                  <c:v>-0.64999999999999991</c:v>
                </c:pt>
                <c:pt idx="136">
                  <c:v>-0.6399999999999999</c:v>
                </c:pt>
                <c:pt idx="137">
                  <c:v>-0.62999999999999989</c:v>
                </c:pt>
                <c:pt idx="138">
                  <c:v>-0.61999999999999988</c:v>
                </c:pt>
                <c:pt idx="139">
                  <c:v>-0.60999999999999988</c:v>
                </c:pt>
                <c:pt idx="140">
                  <c:v>-0.59999999999999987</c:v>
                </c:pt>
                <c:pt idx="141">
                  <c:v>-0.59000000000000008</c:v>
                </c:pt>
                <c:pt idx="142">
                  <c:v>-0.58000000000000007</c:v>
                </c:pt>
                <c:pt idx="143">
                  <c:v>-0.57000000000000006</c:v>
                </c:pt>
                <c:pt idx="144">
                  <c:v>-0.56000000000000005</c:v>
                </c:pt>
                <c:pt idx="145">
                  <c:v>-0.55000000000000004</c:v>
                </c:pt>
                <c:pt idx="146">
                  <c:v>-0.54</c:v>
                </c:pt>
                <c:pt idx="147">
                  <c:v>-0.53</c:v>
                </c:pt>
                <c:pt idx="148">
                  <c:v>-0.52</c:v>
                </c:pt>
                <c:pt idx="149">
                  <c:v>-0.51</c:v>
                </c:pt>
                <c:pt idx="150">
                  <c:v>-0.5</c:v>
                </c:pt>
                <c:pt idx="151">
                  <c:v>-0.49</c:v>
                </c:pt>
                <c:pt idx="152">
                  <c:v>-0.48</c:v>
                </c:pt>
                <c:pt idx="153">
                  <c:v>-0.47</c:v>
                </c:pt>
                <c:pt idx="154">
                  <c:v>-0.45999999999999996</c:v>
                </c:pt>
                <c:pt idx="155">
                  <c:v>-0.44999999999999996</c:v>
                </c:pt>
                <c:pt idx="156">
                  <c:v>-0.43999999999999995</c:v>
                </c:pt>
                <c:pt idx="157">
                  <c:v>-0.42999999999999994</c:v>
                </c:pt>
                <c:pt idx="158">
                  <c:v>-0.41999999999999993</c:v>
                </c:pt>
                <c:pt idx="159">
                  <c:v>-0.40999999999999992</c:v>
                </c:pt>
                <c:pt idx="160">
                  <c:v>-0.39999999999999991</c:v>
                </c:pt>
                <c:pt idx="161">
                  <c:v>-0.3899999999999999</c:v>
                </c:pt>
                <c:pt idx="162">
                  <c:v>-0.37999999999999989</c:v>
                </c:pt>
                <c:pt idx="163">
                  <c:v>-0.36999999999999988</c:v>
                </c:pt>
                <c:pt idx="164">
                  <c:v>-0.35999999999999988</c:v>
                </c:pt>
                <c:pt idx="165">
                  <c:v>-0.34999999999999987</c:v>
                </c:pt>
                <c:pt idx="166">
                  <c:v>-0.33999999999999986</c:v>
                </c:pt>
                <c:pt idx="167">
                  <c:v>-0.33000000000000007</c:v>
                </c:pt>
                <c:pt idx="168">
                  <c:v>-0.32000000000000006</c:v>
                </c:pt>
                <c:pt idx="169">
                  <c:v>-0.31000000000000005</c:v>
                </c:pt>
                <c:pt idx="170">
                  <c:v>-0.30000000000000004</c:v>
                </c:pt>
                <c:pt idx="171">
                  <c:v>-0.29000000000000004</c:v>
                </c:pt>
                <c:pt idx="172">
                  <c:v>-0.28000000000000003</c:v>
                </c:pt>
                <c:pt idx="173">
                  <c:v>-0.27</c:v>
                </c:pt>
                <c:pt idx="174">
                  <c:v>-0.26</c:v>
                </c:pt>
                <c:pt idx="175">
                  <c:v>-0.25</c:v>
                </c:pt>
                <c:pt idx="176">
                  <c:v>-0.24</c:v>
                </c:pt>
                <c:pt idx="177">
                  <c:v>-0.22999999999999998</c:v>
                </c:pt>
                <c:pt idx="178">
                  <c:v>-0.21999999999999997</c:v>
                </c:pt>
                <c:pt idx="179">
                  <c:v>-0.20999999999999996</c:v>
                </c:pt>
                <c:pt idx="180">
                  <c:v>-0.19999999999999996</c:v>
                </c:pt>
                <c:pt idx="181">
                  <c:v>-0.18999999999999995</c:v>
                </c:pt>
                <c:pt idx="182">
                  <c:v>-0.17999999999999994</c:v>
                </c:pt>
                <c:pt idx="183">
                  <c:v>-0.16999999999999993</c:v>
                </c:pt>
                <c:pt idx="184">
                  <c:v>-0.15999999999999992</c:v>
                </c:pt>
                <c:pt idx="185">
                  <c:v>-0.14999999999999991</c:v>
                </c:pt>
                <c:pt idx="186">
                  <c:v>-0.1399999999999999</c:v>
                </c:pt>
                <c:pt idx="187">
                  <c:v>-0.12999999999999989</c:v>
                </c:pt>
                <c:pt idx="188">
                  <c:v>-0.11999999999999988</c:v>
                </c:pt>
                <c:pt idx="189">
                  <c:v>-0.10999999999999988</c:v>
                </c:pt>
                <c:pt idx="190">
                  <c:v>-9.9999999999999867E-2</c:v>
                </c:pt>
                <c:pt idx="191">
                  <c:v>-8.9999999999999858E-2</c:v>
                </c:pt>
                <c:pt idx="192">
                  <c:v>-8.0000000000000071E-2</c:v>
                </c:pt>
                <c:pt idx="193">
                  <c:v>-7.0000000000000062E-2</c:v>
                </c:pt>
                <c:pt idx="194">
                  <c:v>-6.0000000000000053E-2</c:v>
                </c:pt>
                <c:pt idx="195">
                  <c:v>-5.0000000000000044E-2</c:v>
                </c:pt>
                <c:pt idx="196">
                  <c:v>-4.0000000000000036E-2</c:v>
                </c:pt>
                <c:pt idx="197">
                  <c:v>-3.0000000000000027E-2</c:v>
                </c:pt>
                <c:pt idx="198">
                  <c:v>-2.0000000000000018E-2</c:v>
                </c:pt>
                <c:pt idx="199">
                  <c:v>-1.0000000000000009E-2</c:v>
                </c:pt>
                <c:pt idx="200">
                  <c:v>0</c:v>
                </c:pt>
                <c:pt idx="201">
                  <c:v>1.0000000000000231E-2</c:v>
                </c:pt>
                <c:pt idx="202">
                  <c:v>2.0000000000000018E-2</c:v>
                </c:pt>
                <c:pt idx="203">
                  <c:v>3.0000000000000249E-2</c:v>
                </c:pt>
                <c:pt idx="204">
                  <c:v>4.0000000000000036E-2</c:v>
                </c:pt>
                <c:pt idx="205">
                  <c:v>4.9999999999999822E-2</c:v>
                </c:pt>
                <c:pt idx="206">
                  <c:v>6.0000000000000053E-2</c:v>
                </c:pt>
                <c:pt idx="207">
                  <c:v>6.999999999999984E-2</c:v>
                </c:pt>
                <c:pt idx="208">
                  <c:v>8.0000000000000071E-2</c:v>
                </c:pt>
                <c:pt idx="209">
                  <c:v>8.9999999999999858E-2</c:v>
                </c:pt>
                <c:pt idx="210">
                  <c:v>0.10000000000000009</c:v>
                </c:pt>
                <c:pt idx="211">
                  <c:v>0.10999999999999988</c:v>
                </c:pt>
                <c:pt idx="212">
                  <c:v>0.12000000000000011</c:v>
                </c:pt>
                <c:pt idx="213">
                  <c:v>0.12999999999999989</c:v>
                </c:pt>
                <c:pt idx="214">
                  <c:v>0.14000000000000012</c:v>
                </c:pt>
                <c:pt idx="215">
                  <c:v>0.14999999999999991</c:v>
                </c:pt>
                <c:pt idx="216">
                  <c:v>0.16000000000000014</c:v>
                </c:pt>
                <c:pt idx="217">
                  <c:v>0.16999999999999993</c:v>
                </c:pt>
                <c:pt idx="218">
                  <c:v>0.18000000000000016</c:v>
                </c:pt>
                <c:pt idx="219">
                  <c:v>0.18999999999999995</c:v>
                </c:pt>
                <c:pt idx="220">
                  <c:v>0.20000000000000018</c:v>
                </c:pt>
                <c:pt idx="221">
                  <c:v>0.20999999999999996</c:v>
                </c:pt>
                <c:pt idx="222">
                  <c:v>0.2200000000000002</c:v>
                </c:pt>
                <c:pt idx="223">
                  <c:v>0.22999999999999998</c:v>
                </c:pt>
                <c:pt idx="224">
                  <c:v>0.24000000000000021</c:v>
                </c:pt>
                <c:pt idx="225">
                  <c:v>0.25</c:v>
                </c:pt>
                <c:pt idx="226">
                  <c:v>0.26000000000000023</c:v>
                </c:pt>
                <c:pt idx="227">
                  <c:v>0.27</c:v>
                </c:pt>
                <c:pt idx="228">
                  <c:v>0.28000000000000025</c:v>
                </c:pt>
                <c:pt idx="229">
                  <c:v>0.29000000000000004</c:v>
                </c:pt>
                <c:pt idx="230">
                  <c:v>0.30000000000000027</c:v>
                </c:pt>
                <c:pt idx="231">
                  <c:v>0.31000000000000005</c:v>
                </c:pt>
                <c:pt idx="232">
                  <c:v>0.31999999999999984</c:v>
                </c:pt>
                <c:pt idx="233">
                  <c:v>0.33000000000000007</c:v>
                </c:pt>
                <c:pt idx="234">
                  <c:v>0.33999999999999986</c:v>
                </c:pt>
                <c:pt idx="235">
                  <c:v>0.35000000000000009</c:v>
                </c:pt>
                <c:pt idx="236">
                  <c:v>0.35999999999999988</c:v>
                </c:pt>
                <c:pt idx="237">
                  <c:v>0.37000000000000011</c:v>
                </c:pt>
                <c:pt idx="238">
                  <c:v>0.37999999999999989</c:v>
                </c:pt>
                <c:pt idx="239">
                  <c:v>0.39000000000000012</c:v>
                </c:pt>
                <c:pt idx="240">
                  <c:v>0.39999999999999991</c:v>
                </c:pt>
                <c:pt idx="241">
                  <c:v>0.41000000000000014</c:v>
                </c:pt>
                <c:pt idx="242">
                  <c:v>0.41999999999999993</c:v>
                </c:pt>
                <c:pt idx="243">
                  <c:v>0.43000000000000016</c:v>
                </c:pt>
                <c:pt idx="244">
                  <c:v>0.43999999999999995</c:v>
                </c:pt>
                <c:pt idx="245">
                  <c:v>0.45000000000000018</c:v>
                </c:pt>
                <c:pt idx="246">
                  <c:v>0.45999999999999996</c:v>
                </c:pt>
                <c:pt idx="247">
                  <c:v>0.4700000000000002</c:v>
                </c:pt>
                <c:pt idx="248">
                  <c:v>0.48</c:v>
                </c:pt>
                <c:pt idx="249">
                  <c:v>0.49000000000000021</c:v>
                </c:pt>
                <c:pt idx="250">
                  <c:v>0.5</c:v>
                </c:pt>
                <c:pt idx="251">
                  <c:v>0.51000000000000023</c:v>
                </c:pt>
                <c:pt idx="252">
                  <c:v>0.52</c:v>
                </c:pt>
                <c:pt idx="253">
                  <c:v>0.53000000000000025</c:v>
                </c:pt>
                <c:pt idx="254">
                  <c:v>0.54</c:v>
                </c:pt>
                <c:pt idx="255">
                  <c:v>0.55000000000000027</c:v>
                </c:pt>
                <c:pt idx="256">
                  <c:v>0.56000000000000005</c:v>
                </c:pt>
                <c:pt idx="257">
                  <c:v>0.56999999999999984</c:v>
                </c:pt>
                <c:pt idx="258">
                  <c:v>0.58000000000000007</c:v>
                </c:pt>
                <c:pt idx="259">
                  <c:v>0.58999999999999986</c:v>
                </c:pt>
                <c:pt idx="260">
                  <c:v>0.60000000000000009</c:v>
                </c:pt>
                <c:pt idx="261">
                  <c:v>0.60999999999999988</c:v>
                </c:pt>
                <c:pt idx="262">
                  <c:v>0.62000000000000011</c:v>
                </c:pt>
                <c:pt idx="263">
                  <c:v>0.62999999999999989</c:v>
                </c:pt>
                <c:pt idx="264">
                  <c:v>0.64000000000000012</c:v>
                </c:pt>
                <c:pt idx="265">
                  <c:v>0.64999999999999991</c:v>
                </c:pt>
                <c:pt idx="266">
                  <c:v>0.66000000000000014</c:v>
                </c:pt>
                <c:pt idx="267">
                  <c:v>0.66999999999999993</c:v>
                </c:pt>
                <c:pt idx="268">
                  <c:v>0.68000000000000016</c:v>
                </c:pt>
                <c:pt idx="269">
                  <c:v>0.69</c:v>
                </c:pt>
                <c:pt idx="270">
                  <c:v>0.70000000000000018</c:v>
                </c:pt>
                <c:pt idx="271">
                  <c:v>0.71</c:v>
                </c:pt>
                <c:pt idx="272">
                  <c:v>0.7200000000000002</c:v>
                </c:pt>
                <c:pt idx="273">
                  <c:v>0.73</c:v>
                </c:pt>
                <c:pt idx="274">
                  <c:v>0.74000000000000021</c:v>
                </c:pt>
                <c:pt idx="275">
                  <c:v>0.75</c:v>
                </c:pt>
                <c:pt idx="276">
                  <c:v>0.76000000000000023</c:v>
                </c:pt>
                <c:pt idx="277">
                  <c:v>0.77</c:v>
                </c:pt>
                <c:pt idx="278">
                  <c:v>0.78000000000000025</c:v>
                </c:pt>
                <c:pt idx="279">
                  <c:v>0.79</c:v>
                </c:pt>
                <c:pt idx="280">
                  <c:v>0.80000000000000027</c:v>
                </c:pt>
                <c:pt idx="281">
                  <c:v>0.81</c:v>
                </c:pt>
                <c:pt idx="282">
                  <c:v>0.81999999999999984</c:v>
                </c:pt>
                <c:pt idx="283">
                  <c:v>0.83000000000000007</c:v>
                </c:pt>
                <c:pt idx="284">
                  <c:v>0.83999999999999986</c:v>
                </c:pt>
                <c:pt idx="285">
                  <c:v>0.85000000000000009</c:v>
                </c:pt>
                <c:pt idx="286">
                  <c:v>0.85999999999999988</c:v>
                </c:pt>
                <c:pt idx="287">
                  <c:v>0.87000000000000011</c:v>
                </c:pt>
                <c:pt idx="288">
                  <c:v>0.87999999999999989</c:v>
                </c:pt>
                <c:pt idx="289">
                  <c:v>0.89000000000000012</c:v>
                </c:pt>
                <c:pt idx="290">
                  <c:v>0.89999999999999991</c:v>
                </c:pt>
                <c:pt idx="291">
                  <c:v>0.91000000000000014</c:v>
                </c:pt>
                <c:pt idx="292">
                  <c:v>0.91999999999999993</c:v>
                </c:pt>
                <c:pt idx="293">
                  <c:v>0.93000000000000016</c:v>
                </c:pt>
                <c:pt idx="294">
                  <c:v>0.94</c:v>
                </c:pt>
                <c:pt idx="295">
                  <c:v>0.95000000000000018</c:v>
                </c:pt>
                <c:pt idx="296">
                  <c:v>0.96</c:v>
                </c:pt>
                <c:pt idx="297">
                  <c:v>0.9700000000000002</c:v>
                </c:pt>
                <c:pt idx="298">
                  <c:v>0.98</c:v>
                </c:pt>
                <c:pt idx="299">
                  <c:v>0.99000000000000021</c:v>
                </c:pt>
                <c:pt idx="300">
                  <c:v>1</c:v>
                </c:pt>
                <c:pt idx="301">
                  <c:v>1.0100000000000002</c:v>
                </c:pt>
                <c:pt idx="302">
                  <c:v>1.02</c:v>
                </c:pt>
                <c:pt idx="303">
                  <c:v>1.0300000000000002</c:v>
                </c:pt>
                <c:pt idx="304">
                  <c:v>1.04</c:v>
                </c:pt>
                <c:pt idx="305">
                  <c:v>1.0500000000000003</c:v>
                </c:pt>
                <c:pt idx="306">
                  <c:v>1.06</c:v>
                </c:pt>
                <c:pt idx="307">
                  <c:v>1.0700000000000003</c:v>
                </c:pt>
                <c:pt idx="308">
                  <c:v>1.08</c:v>
                </c:pt>
                <c:pt idx="309">
                  <c:v>1.0899999999999999</c:v>
                </c:pt>
                <c:pt idx="310">
                  <c:v>1.1000000000000001</c:v>
                </c:pt>
                <c:pt idx="311">
                  <c:v>1.1099999999999999</c:v>
                </c:pt>
                <c:pt idx="312">
                  <c:v>1.1200000000000001</c:v>
                </c:pt>
                <c:pt idx="313">
                  <c:v>1.1299999999999999</c:v>
                </c:pt>
                <c:pt idx="314">
                  <c:v>1.1400000000000001</c:v>
                </c:pt>
                <c:pt idx="315">
                  <c:v>1.1499999999999999</c:v>
                </c:pt>
                <c:pt idx="316">
                  <c:v>1.1600000000000001</c:v>
                </c:pt>
                <c:pt idx="317">
                  <c:v>1.17</c:v>
                </c:pt>
                <c:pt idx="318">
                  <c:v>1.1800000000000002</c:v>
                </c:pt>
                <c:pt idx="319">
                  <c:v>1.19</c:v>
                </c:pt>
                <c:pt idx="320">
                  <c:v>1.2000000000000002</c:v>
                </c:pt>
                <c:pt idx="321">
                  <c:v>1.21</c:v>
                </c:pt>
                <c:pt idx="322">
                  <c:v>1.2200000000000002</c:v>
                </c:pt>
                <c:pt idx="323">
                  <c:v>1.23</c:v>
                </c:pt>
                <c:pt idx="324">
                  <c:v>1.2400000000000002</c:v>
                </c:pt>
                <c:pt idx="325">
                  <c:v>1.25</c:v>
                </c:pt>
                <c:pt idx="326">
                  <c:v>1.2600000000000002</c:v>
                </c:pt>
                <c:pt idx="327">
                  <c:v>1.27</c:v>
                </c:pt>
                <c:pt idx="328">
                  <c:v>1.2800000000000002</c:v>
                </c:pt>
                <c:pt idx="329">
                  <c:v>1.29</c:v>
                </c:pt>
                <c:pt idx="330">
                  <c:v>1.3000000000000003</c:v>
                </c:pt>
                <c:pt idx="331">
                  <c:v>1.31</c:v>
                </c:pt>
                <c:pt idx="332">
                  <c:v>1.3200000000000003</c:v>
                </c:pt>
                <c:pt idx="333">
                  <c:v>1.33</c:v>
                </c:pt>
                <c:pt idx="334">
                  <c:v>1.3399999999999999</c:v>
                </c:pt>
                <c:pt idx="335">
                  <c:v>1.35</c:v>
                </c:pt>
                <c:pt idx="336">
                  <c:v>1.3599999999999999</c:v>
                </c:pt>
                <c:pt idx="337">
                  <c:v>1.37</c:v>
                </c:pt>
                <c:pt idx="338">
                  <c:v>1.38</c:v>
                </c:pt>
                <c:pt idx="339">
                  <c:v>1.3900000000000001</c:v>
                </c:pt>
                <c:pt idx="340">
                  <c:v>1.4</c:v>
                </c:pt>
                <c:pt idx="341">
                  <c:v>1.4100000000000001</c:v>
                </c:pt>
                <c:pt idx="342">
                  <c:v>1.42</c:v>
                </c:pt>
                <c:pt idx="343">
                  <c:v>1.4300000000000002</c:v>
                </c:pt>
                <c:pt idx="344">
                  <c:v>1.44</c:v>
                </c:pt>
                <c:pt idx="345">
                  <c:v>1.4500000000000002</c:v>
                </c:pt>
                <c:pt idx="346">
                  <c:v>1.46</c:v>
                </c:pt>
                <c:pt idx="347">
                  <c:v>1.4700000000000002</c:v>
                </c:pt>
                <c:pt idx="348">
                  <c:v>1.48</c:v>
                </c:pt>
                <c:pt idx="349">
                  <c:v>1.4900000000000002</c:v>
                </c:pt>
                <c:pt idx="350">
                  <c:v>1.5</c:v>
                </c:pt>
                <c:pt idx="351">
                  <c:v>1.5100000000000002</c:v>
                </c:pt>
                <c:pt idx="352">
                  <c:v>1.52</c:v>
                </c:pt>
                <c:pt idx="353">
                  <c:v>1.5300000000000002</c:v>
                </c:pt>
                <c:pt idx="354">
                  <c:v>1.54</c:v>
                </c:pt>
                <c:pt idx="355">
                  <c:v>1.5500000000000003</c:v>
                </c:pt>
                <c:pt idx="356">
                  <c:v>1.56</c:v>
                </c:pt>
                <c:pt idx="357">
                  <c:v>1.5700000000000003</c:v>
                </c:pt>
                <c:pt idx="358">
                  <c:v>1.58</c:v>
                </c:pt>
                <c:pt idx="359">
                  <c:v>1.5899999999999999</c:v>
                </c:pt>
                <c:pt idx="360">
                  <c:v>1.6</c:v>
                </c:pt>
                <c:pt idx="361">
                  <c:v>1.6099999999999999</c:v>
                </c:pt>
                <c:pt idx="362">
                  <c:v>1.62</c:v>
                </c:pt>
                <c:pt idx="363">
                  <c:v>1.63</c:v>
                </c:pt>
                <c:pt idx="364">
                  <c:v>1.6400000000000001</c:v>
                </c:pt>
                <c:pt idx="365">
                  <c:v>1.65</c:v>
                </c:pt>
                <c:pt idx="366">
                  <c:v>1.6600000000000001</c:v>
                </c:pt>
                <c:pt idx="367">
                  <c:v>1.67</c:v>
                </c:pt>
                <c:pt idx="368">
                  <c:v>1.6800000000000002</c:v>
                </c:pt>
                <c:pt idx="369">
                  <c:v>1.69</c:v>
                </c:pt>
                <c:pt idx="370">
                  <c:v>1.7000000000000002</c:v>
                </c:pt>
                <c:pt idx="371">
                  <c:v>1.71</c:v>
                </c:pt>
                <c:pt idx="372">
                  <c:v>1.7200000000000002</c:v>
                </c:pt>
                <c:pt idx="373">
                  <c:v>1.73</c:v>
                </c:pt>
                <c:pt idx="374">
                  <c:v>1.7400000000000002</c:v>
                </c:pt>
                <c:pt idx="375">
                  <c:v>1.75</c:v>
                </c:pt>
                <c:pt idx="376">
                  <c:v>1.7600000000000002</c:v>
                </c:pt>
                <c:pt idx="377">
                  <c:v>1.77</c:v>
                </c:pt>
                <c:pt idx="378">
                  <c:v>1.7800000000000002</c:v>
                </c:pt>
                <c:pt idx="379">
                  <c:v>1.79</c:v>
                </c:pt>
                <c:pt idx="380">
                  <c:v>1.8000000000000003</c:v>
                </c:pt>
                <c:pt idx="381">
                  <c:v>1.81</c:v>
                </c:pt>
                <c:pt idx="382">
                  <c:v>1.8200000000000003</c:v>
                </c:pt>
                <c:pt idx="383">
                  <c:v>1.83</c:v>
                </c:pt>
                <c:pt idx="384">
                  <c:v>1.8399999999999999</c:v>
                </c:pt>
                <c:pt idx="385">
                  <c:v>1.85</c:v>
                </c:pt>
                <c:pt idx="386">
                  <c:v>1.8599999999999999</c:v>
                </c:pt>
                <c:pt idx="387">
                  <c:v>1.87</c:v>
                </c:pt>
                <c:pt idx="388">
                  <c:v>1.88</c:v>
                </c:pt>
                <c:pt idx="389">
                  <c:v>1.8900000000000001</c:v>
                </c:pt>
                <c:pt idx="390">
                  <c:v>1.9</c:v>
                </c:pt>
                <c:pt idx="391">
                  <c:v>1.9100000000000001</c:v>
                </c:pt>
                <c:pt idx="392">
                  <c:v>1.92</c:v>
                </c:pt>
                <c:pt idx="393">
                  <c:v>1.9300000000000002</c:v>
                </c:pt>
                <c:pt idx="394">
                  <c:v>1.94</c:v>
                </c:pt>
                <c:pt idx="395">
                  <c:v>1.9500000000000002</c:v>
                </c:pt>
                <c:pt idx="396">
                  <c:v>1.96</c:v>
                </c:pt>
                <c:pt idx="397">
                  <c:v>1.9700000000000002</c:v>
                </c:pt>
                <c:pt idx="398">
                  <c:v>1.98</c:v>
                </c:pt>
                <c:pt idx="399">
                  <c:v>1.9900000000000002</c:v>
                </c:pt>
                <c:pt idx="400">
                  <c:v>2</c:v>
                </c:pt>
              </c:numCache>
            </c:numRef>
          </c:xVal>
          <c:yVal>
            <c:numRef>
              <c:f>Sheet1!$C$3:$C$403</c:f>
              <c:numCache>
                <c:formatCode>General</c:formatCode>
                <c:ptCount val="401"/>
                <c:pt idx="0">
                  <c:v>4.8674537005721878E-22</c:v>
                </c:pt>
                <c:pt idx="1">
                  <c:v>7.9960772354814106E-22</c:v>
                </c:pt>
                <c:pt idx="2">
                  <c:v>1.3103024540280229E-21</c:v>
                </c:pt>
                <c:pt idx="3">
                  <c:v>2.1418327316787542E-21</c:v>
                </c:pt>
                <c:pt idx="4">
                  <c:v>3.4923597222947418E-21</c:v>
                </c:pt>
                <c:pt idx="5">
                  <c:v>5.6803070633316821E-21</c:v>
                </c:pt>
                <c:pt idx="6">
                  <c:v>9.2160342154038912E-21</c:v>
                </c:pt>
                <c:pt idx="7">
                  <c:v>1.491542959512442E-20</c:v>
                </c:pt>
                <c:pt idx="8">
                  <c:v>2.4079467427084841E-20</c:v>
                </c:pt>
                <c:pt idx="9">
                  <c:v>3.8777286098118399E-20</c:v>
                </c:pt>
                <c:pt idx="10">
                  <c:v>6.2291296090130715E-20</c:v>
                </c:pt>
                <c:pt idx="11">
                  <c:v>9.981521498838305E-20</c:v>
                </c:pt>
                <c:pt idx="12">
                  <c:v>1.595458633852359E-19</c:v>
                </c:pt>
                <c:pt idx="13">
                  <c:v>2.5438633205215737E-19</c:v>
                </c:pt>
                <c:pt idx="14">
                  <c:v>4.0459584733410339E-19</c:v>
                </c:pt>
                <c:pt idx="15">
                  <c:v>6.4190164905308372E-19</c:v>
                </c:pt>
                <c:pt idx="16">
                  <c:v>1.0158626303693766E-18</c:v>
                </c:pt>
                <c:pt idx="17">
                  <c:v>1.6036917706948071E-18</c:v>
                </c:pt>
                <c:pt idx="18">
                  <c:v>2.5253771085696666E-18</c:v>
                </c:pt>
                <c:pt idx="19">
                  <c:v>3.9668977021316653E-18</c:v>
                </c:pt>
                <c:pt idx="20">
                  <c:v>6.2157735705122206E-18</c:v>
                </c:pt>
                <c:pt idx="21">
                  <c:v>9.7153576475530657E-18</c:v>
                </c:pt>
                <c:pt idx="22">
                  <c:v>1.5147530051163775E-17</c:v>
                </c:pt>
                <c:pt idx="23">
                  <c:v>2.35583177732604E-17</c:v>
                </c:pt>
                <c:pt idx="24">
                  <c:v>3.6548213331879221E-17</c:v>
                </c:pt>
                <c:pt idx="25">
                  <c:v>5.655974589604956E-17</c:v>
                </c:pt>
                <c:pt idx="26">
                  <c:v>8.7310840881677667E-17</c:v>
                </c:pt>
                <c:pt idx="27">
                  <c:v>1.344461328611229E-16</c:v>
                </c:pt>
                <c:pt idx="28">
                  <c:v>2.0651323112184515E-16</c:v>
                </c:pt>
                <c:pt idx="29">
                  <c:v>3.1642214582134159E-16</c:v>
                </c:pt>
                <c:pt idx="30">
                  <c:v>4.8362114821685639E-16</c:v>
                </c:pt>
                <c:pt idx="31">
                  <c:v>7.3733206194639706E-16</c:v>
                </c:pt>
                <c:pt idx="32">
                  <c:v>1.1213479078160032E-15</c:v>
                </c:pt>
                <c:pt idx="33">
                  <c:v>1.701128254419979E-15</c:v>
                </c:pt>
                <c:pt idx="34">
                  <c:v>2.5742644639003604E-15</c:v>
                </c:pt>
                <c:pt idx="35">
                  <c:v>3.8858737635820078E-15</c:v>
                </c:pt>
                <c:pt idx="36">
                  <c:v>5.8511824079141619E-15</c:v>
                </c:pt>
                <c:pt idx="37">
                  <c:v>8.7885658132644113E-15</c:v>
                </c:pt>
                <c:pt idx="38">
                  <c:v>1.316775702238084E-14</c:v>
                </c:pt>
                <c:pt idx="39">
                  <c:v>1.9679996723080911E-14</c:v>
                </c:pt>
                <c:pt idx="40">
                  <c:v>2.933983466739848E-14</c:v>
                </c:pt>
                <c:pt idx="41">
                  <c:v>4.3632462637540986E-14</c:v>
                </c:pt>
                <c:pt idx="42">
                  <c:v>6.4726364042381688E-14</c:v>
                </c:pt>
                <c:pt idx="43">
                  <c:v>9.5779401817987932E-14</c:v>
                </c:pt>
                <c:pt idx="44">
                  <c:v>1.4137820130480426E-13</c:v>
                </c:pt>
                <c:pt idx="45">
                  <c:v>2.0816715484379759E-13</c:v>
                </c:pt>
                <c:pt idx="46">
                  <c:v>3.0574642221969994E-13</c:v>
                </c:pt>
                <c:pt idx="47">
                  <c:v>4.4795045676467955E-13</c:v>
                </c:pt>
                <c:pt idx="48">
                  <c:v>6.5466331700710567E-13</c:v>
                </c:pt>
                <c:pt idx="49">
                  <c:v>9.5438905961866275E-13</c:v>
                </c:pt>
                <c:pt idx="50">
                  <c:v>1.3878812888487962E-12</c:v>
                </c:pt>
                <c:pt idx="51">
                  <c:v>2.0132541916732293E-12</c:v>
                </c:pt>
                <c:pt idx="52">
                  <c:v>2.9131599190016336E-12</c:v>
                </c:pt>
                <c:pt idx="53">
                  <c:v>4.2048398833992804E-12</c:v>
                </c:pt>
                <c:pt idx="54">
                  <c:v>6.054161787158624E-12</c:v>
                </c:pt>
                <c:pt idx="55">
                  <c:v>8.6951685517626209E-12</c:v>
                </c:pt>
                <c:pt idx="56">
                  <c:v>1.2457227914644196E-11</c:v>
                </c:pt>
                <c:pt idx="57">
                  <c:v>1.7802632973494694E-11</c:v>
                </c:pt>
                <c:pt idx="58">
                  <c:v>2.5378531539266531E-11</c:v>
                </c:pt>
                <c:pt idx="59">
                  <c:v>3.6088444462694347E-11</c:v>
                </c:pt>
                <c:pt idx="60">
                  <c:v>5.1190486776279688E-11</c:v>
                </c:pt>
                <c:pt idx="61">
                  <c:v>7.2431883493753591E-11</c:v>
                </c:pt>
                <c:pt idx="62">
                  <c:v>1.0223267407038914E-10</c:v>
                </c:pt>
                <c:pt idx="63">
                  <c:v>1.4393588602482952E-10</c:v>
                </c:pt>
                <c:pt idx="64">
                  <c:v>2.021472665710071E-10</c:v>
                </c:pt>
                <c:pt idx="65">
                  <c:v>2.8319532756675067E-10</c:v>
                </c:pt>
                <c:pt idx="66">
                  <c:v>3.9575254548641143E-10</c:v>
                </c:pt>
                <c:pt idx="67">
                  <c:v>5.5167178534185866E-10</c:v>
                </c:pt>
                <c:pt idx="68">
                  <c:v>7.6710930698772469E-10</c:v>
                </c:pt>
                <c:pt idx="69">
                  <c:v>1.0640282374974957E-9</c:v>
                </c:pt>
                <c:pt idx="70">
                  <c:v>1.4722056428702713E-9</c:v>
                </c:pt>
                <c:pt idx="71">
                  <c:v>2.0319041872343359E-9</c:v>
                </c:pt>
                <c:pt idx="72">
                  <c:v>2.7974181954859318E-9</c:v>
                </c:pt>
                <c:pt idx="73">
                  <c:v>3.8417667038983474E-9</c:v>
                </c:pt>
                <c:pt idx="74">
                  <c:v>5.262886498209182E-9</c:v>
                </c:pt>
                <c:pt idx="75">
                  <c:v>7.1917808073493049E-9</c:v>
                </c:pt>
                <c:pt idx="76">
                  <c:v>9.8032099477394875E-9</c:v>
                </c:pt>
                <c:pt idx="77">
                  <c:v>1.3329675830435376E-8</c:v>
                </c:pt>
                <c:pt idx="78">
                  <c:v>1.8079661483166388E-8</c:v>
                </c:pt>
                <c:pt idx="79">
                  <c:v>2.4461350148981123E-8</c:v>
                </c:pt>
                <c:pt idx="80">
                  <c:v>3.3013378932132905E-8</c:v>
                </c:pt>
                <c:pt idx="81">
                  <c:v>4.4444594901716946E-8</c:v>
                </c:pt>
                <c:pt idx="82">
                  <c:v>5.9685295747132829E-8</c:v>
                </c:pt>
                <c:pt idx="83">
                  <c:v>7.9953074940221254E-8</c:v>
                </c:pt>
                <c:pt idx="84">
                  <c:v>1.0683717965376265E-7</c:v>
                </c:pt>
                <c:pt idx="85">
                  <c:v>1.42406260159566E-7</c:v>
                </c:pt>
                <c:pt idx="86">
                  <c:v>1.8934557953773287E-7</c:v>
                </c:pt>
                <c:pt idx="87">
                  <c:v>2.5113120621546494E-7</c:v>
                </c:pt>
                <c:pt idx="88">
                  <c:v>3.3225048036681262E-7</c:v>
                </c:pt>
                <c:pt idx="89">
                  <c:v>4.3848018793908662E-7</c:v>
                </c:pt>
                <c:pt idx="90">
                  <c:v>5.7723646141168287E-7</c:v>
                </c:pt>
                <c:pt idx="91">
                  <c:v>7.580135325292706E-7</c:v>
                </c:pt>
                <c:pt idx="92">
                  <c:v>9.9293217792278416E-7</c:v>
                </c:pt>
                <c:pt idx="93">
                  <c:v>1.2974231236560183E-6</c:v>
                </c:pt>
                <c:pt idx="94">
                  <c:v>1.691075920848538E-6</c:v>
                </c:pt>
                <c:pt idx="95">
                  <c:v>2.198689994976375E-6</c:v>
                </c:pt>
                <c:pt idx="96">
                  <c:v>2.8515718412393035E-6</c:v>
                </c:pt>
                <c:pt idx="97">
                  <c:v>3.6891308335659022E-6</c:v>
                </c:pt>
                <c:pt idx="98">
                  <c:v>4.7608359913441893E-6</c:v>
                </c:pt>
                <c:pt idx="99">
                  <c:v>6.1286074697968496E-6</c:v>
                </c:pt>
                <c:pt idx="100">
                  <c:v>7.8697296763776919E-6</c:v>
                </c:pt>
                <c:pt idx="101">
                  <c:v>1.0080387937631417E-5</c:v>
                </c:pt>
                <c:pt idx="102">
                  <c:v>1.2879947716444438E-5</c:v>
                </c:pt>
                <c:pt idx="103">
                  <c:v>1.6416114667045824E-5</c:v>
                </c:pt>
                <c:pt idx="104">
                  <c:v>2.0871135456129387E-5</c:v>
                </c:pt>
                <c:pt idx="105">
                  <c:v>2.6469223388620227E-5</c:v>
                </c:pt>
                <c:pt idx="106">
                  <c:v>3.3485419534455226E-5</c:v>
                </c:pt>
                <c:pt idx="107">
                  <c:v>4.2256129287104321E-5</c:v>
                </c:pt>
                <c:pt idx="108">
                  <c:v>5.3191606059922496E-5</c:v>
                </c:pt>
                <c:pt idx="109">
                  <c:v>6.6790688026533847E-5</c:v>
                </c:pt>
                <c:pt idx="110">
                  <c:v>8.3658130221173381E-5</c:v>
                </c:pt>
                <c:pt idx="111">
                  <c:v>1.0452491260048562E-4</c:v>
                </c:pt>
                <c:pt idx="112">
                  <c:v>1.3027194435646775E-4</c:v>
                </c:pt>
                <c:pt idx="113">
                  <c:v>1.6195762522649838E-4</c:v>
                </c:pt>
                <c:pt idx="114">
                  <c:v>2.0084976495303138E-4</c:v>
                </c:pt>
                <c:pt idx="115">
                  <c:v>2.4846240138012366E-4</c:v>
                </c:pt>
                <c:pt idx="116">
                  <c:v>3.0659809468949994E-4</c:v>
                </c:pt>
                <c:pt idx="117">
                  <c:v>3.7739630848601007E-4</c:v>
                </c:pt>
                <c:pt idx="118">
                  <c:v>4.6338851609581833E-4</c:v>
                </c:pt>
                <c:pt idx="119">
                  <c:v>5.6756069053053298E-4</c:v>
                </c:pt>
                <c:pt idx="120">
                  <c:v>6.9342384682004451E-4</c:v>
                </c:pt>
                <c:pt idx="121">
                  <c:v>8.4509330328936204E-4</c:v>
                </c:pt>
                <c:pt idx="122">
                  <c:v>1.0273773110695454E-3</c:v>
                </c:pt>
                <c:pt idx="123">
                  <c:v>1.2458756656940969E-3</c:v>
                </c:pt>
                <c:pt idx="124">
                  <c:v>1.507088857870273E-3</c:v>
                </c:pt>
                <c:pt idx="125">
                  <c:v>1.8185382391439295E-3</c:v>
                </c:pt>
                <c:pt idx="126">
                  <c:v>2.1888975688673378E-3</c:v>
                </c:pt>
                <c:pt idx="127">
                  <c:v>2.6281361683509969E-3</c:v>
                </c:pt>
                <c:pt idx="128">
                  <c:v>3.147673733207435E-3</c:v>
                </c:pt>
                <c:pt idx="129">
                  <c:v>3.7605466428364573E-3</c:v>
                </c:pt>
                <c:pt idx="130">
                  <c:v>4.4815853543426687E-3</c:v>
                </c:pt>
                <c:pt idx="131">
                  <c:v>5.3276021750908106E-3</c:v>
                </c:pt>
                <c:pt idx="132">
                  <c:v>6.3175883725249318E-3</c:v>
                </c:pt>
                <c:pt idx="133">
                  <c:v>7.4729192016805852E-3</c:v>
                </c:pt>
                <c:pt idx="134">
                  <c:v>8.8175650110111862E-3</c:v>
                </c:pt>
                <c:pt idx="135">
                  <c:v>1.0378306128058387E-2</c:v>
                </c:pt>
                <c:pt idx="136">
                  <c:v>1.2184948731947252E-2</c:v>
                </c:pt>
                <c:pt idx="137">
                  <c:v>1.4270538395175215E-2</c:v>
                </c:pt>
                <c:pt idx="138">
                  <c:v>1.6671567429992817E-2</c:v>
                </c:pt>
                <c:pt idx="139">
                  <c:v>1.9428171614072266E-2</c:v>
                </c:pt>
                <c:pt idx="140">
                  <c:v>2.2584311307340219E-2</c:v>
                </c:pt>
                <c:pt idx="141">
                  <c:v>2.61879314200439E-2</c:v>
                </c:pt>
                <c:pt idx="142">
                  <c:v>3.0291094166507153E-2</c:v>
                </c:pt>
                <c:pt idx="143">
                  <c:v>3.4950078056654316E-2</c:v>
                </c:pt>
                <c:pt idx="144">
                  <c:v>4.0225436156924976E-2</c:v>
                </c:pt>
                <c:pt idx="145">
                  <c:v>4.6182006313728326E-2</c:v>
                </c:pt>
                <c:pt idx="146">
                  <c:v>5.2888865797167825E-2</c:v>
                </c:pt>
                <c:pt idx="147">
                  <c:v>6.041922271201601E-2</c:v>
                </c:pt>
                <c:pt idx="148">
                  <c:v>6.8850236558445604E-2</c:v>
                </c:pt>
                <c:pt idx="149">
                  <c:v>7.8262760527807146E-2</c:v>
                </c:pt>
                <c:pt idx="150">
                  <c:v>8.8740998508413327E-2</c:v>
                </c:pt>
                <c:pt idx="151">
                  <c:v>0.10037207037037058</c:v>
                </c:pt>
                <c:pt idx="152">
                  <c:v>0.11324547991157785</c:v>
                </c:pt>
                <c:pt idx="153">
                  <c:v>0.12745248088992825</c:v>
                </c:pt>
                <c:pt idx="154">
                  <c:v>0.14308533784572453</c:v>
                </c:pt>
                <c:pt idx="155">
                  <c:v>0.16023647993420817</c:v>
                </c:pt>
                <c:pt idx="156">
                  <c:v>0.17899754773557991</c:v>
                </c:pt>
                <c:pt idx="157">
                  <c:v>0.19945833497691232</c:v>
                </c:pt>
                <c:pt idx="158">
                  <c:v>0.22170562926753462</c:v>
                </c:pt>
                <c:pt idx="159">
                  <c:v>0.24582195828984973</c:v>
                </c:pt>
                <c:pt idx="160">
                  <c:v>0.27188425036634351</c:v>
                </c:pt>
                <c:pt idx="161">
                  <c:v>0.29996242089835662</c:v>
                </c:pt>
                <c:pt idx="162">
                  <c:v>0.33011789879318315</c:v>
                </c:pt>
                <c:pt idx="163">
                  <c:v>0.36240210960673896</c:v>
                </c:pt>
                <c:pt idx="164">
                  <c:v>0.39685493466695376</c:v>
                </c:pt>
                <c:pt idx="165">
                  <c:v>0.43350316784111442</c:v>
                </c:pt>
                <c:pt idx="166">
                  <c:v>0.47235899379819896</c:v>
                </c:pt>
                <c:pt idx="167">
                  <c:v>0.51341851352282797</c:v>
                </c:pt>
                <c:pt idx="168">
                  <c:v>0.55666034438913803</c:v>
                </c:pt>
                <c:pt idx="169">
                  <c:v>0.60204432323132306</c:v>
                </c:pt>
                <c:pt idx="170">
                  <c:v>0.64951034148812736</c:v>
                </c:pt>
                <c:pt idx="171">
                  <c:v>0.69897734159320757</c:v>
                </c:pt>
                <c:pt idx="172">
                  <c:v>0.75034250328331542</c:v>
                </c:pt>
                <c:pt idx="173">
                  <c:v>0.80348064736397817</c:v>
                </c:pt>
                <c:pt idx="174">
                  <c:v>0.858243882683561</c:v>
                </c:pt>
                <c:pt idx="175">
                  <c:v>0.91446151961178213</c:v>
                </c:pt>
                <c:pt idx="176">
                  <c:v>0.97194027020507479</c:v>
                </c:pt>
                <c:pt idx="177">
                  <c:v>1.030464751493066</c:v>
                </c:pt>
                <c:pt idx="178">
                  <c:v>1.0897983039803321</c:v>
                </c:pt>
                <c:pt idx="179">
                  <c:v>1.1496841325860623</c:v>
                </c:pt>
                <c:pt idx="180">
                  <c:v>1.2098467719193067</c:v>
                </c:pt>
                <c:pt idx="181">
                  <c:v>1.2699938721037154</c:v>
                </c:pt>
                <c:pt idx="182">
                  <c:v>1.3298182954324049</c:v>
                </c:pt>
                <c:pt idx="183">
                  <c:v>1.3890005080728614</c:v>
                </c:pt>
                <c:pt idx="184">
                  <c:v>1.4472112449855701</c:v>
                </c:pt>
                <c:pt idx="185">
                  <c:v>1.5041144203070123</c:v>
                </c:pt>
                <c:pt idx="186">
                  <c:v>1.5593702498198605</c:v>
                </c:pt>
                <c:pt idx="187">
                  <c:v>1.6126385469319395</c:v>
                </c:pt>
                <c:pt idx="188">
                  <c:v>1.6635821489477789</c:v>
                </c:pt>
                <c:pt idx="189">
                  <c:v>1.7118704264707216</c:v>
                </c:pt>
                <c:pt idx="190">
                  <c:v>1.7571828256354325</c:v>
                </c:pt>
                <c:pt idx="191">
                  <c:v>1.7992123906401956</c:v>
                </c:pt>
                <c:pt idx="192">
                  <c:v>1.8376692128058523</c:v>
                </c:pt>
                <c:pt idx="193">
                  <c:v>1.8722837521916427</c:v>
                </c:pt>
                <c:pt idx="194">
                  <c:v>1.9028099786810397</c:v>
                </c:pt>
                <c:pt idx="195">
                  <c:v>1.9290282814200466</c:v>
                </c:pt>
                <c:pt idx="196">
                  <c:v>1.950748098526532</c:v>
                </c:pt>
                <c:pt idx="197">
                  <c:v>1.9678102230450183</c:v>
                </c:pt>
                <c:pt idx="198">
                  <c:v>1.9800887461235159</c:v>
                </c:pt>
                <c:pt idx="199">
                  <c:v>1.9874926042393437</c:v>
                </c:pt>
                <c:pt idx="200">
                  <c:v>1.9899667038786468</c:v>
                </c:pt>
                <c:pt idx="201">
                  <c:v>1.9874926042393437</c:v>
                </c:pt>
                <c:pt idx="202">
                  <c:v>1.9800887461235159</c:v>
                </c:pt>
                <c:pt idx="203">
                  <c:v>1.9678102230450183</c:v>
                </c:pt>
                <c:pt idx="204">
                  <c:v>1.950748098526532</c:v>
                </c:pt>
                <c:pt idx="205">
                  <c:v>1.9290282814200472</c:v>
                </c:pt>
                <c:pt idx="206">
                  <c:v>1.9028099786810397</c:v>
                </c:pt>
                <c:pt idx="207">
                  <c:v>1.8722837521916433</c:v>
                </c:pt>
                <c:pt idx="208">
                  <c:v>1.8376692128058523</c:v>
                </c:pt>
                <c:pt idx="209">
                  <c:v>1.7992123906401956</c:v>
                </c:pt>
                <c:pt idx="210">
                  <c:v>1.7571828256354314</c:v>
                </c:pt>
                <c:pt idx="211">
                  <c:v>1.7118704264707216</c:v>
                </c:pt>
                <c:pt idx="212">
                  <c:v>1.6635821489477778</c:v>
                </c:pt>
                <c:pt idx="213">
                  <c:v>1.6126385469319395</c:v>
                </c:pt>
                <c:pt idx="214">
                  <c:v>1.5593702498198594</c:v>
                </c:pt>
                <c:pt idx="215">
                  <c:v>1.5041144203070123</c:v>
                </c:pt>
                <c:pt idx="216">
                  <c:v>1.4472112449855685</c:v>
                </c:pt>
                <c:pt idx="217">
                  <c:v>1.3890005080728614</c:v>
                </c:pt>
                <c:pt idx="218">
                  <c:v>1.3298182954324034</c:v>
                </c:pt>
                <c:pt idx="219">
                  <c:v>1.2699938721037154</c:v>
                </c:pt>
                <c:pt idx="220">
                  <c:v>1.2098467719193056</c:v>
                </c:pt>
                <c:pt idx="221">
                  <c:v>1.1496841325860623</c:v>
                </c:pt>
                <c:pt idx="222">
                  <c:v>1.089798303980331</c:v>
                </c:pt>
                <c:pt idx="223">
                  <c:v>1.030464751493066</c:v>
                </c:pt>
                <c:pt idx="224">
                  <c:v>0.97194027020507345</c:v>
                </c:pt>
                <c:pt idx="225">
                  <c:v>0.91446151961178213</c:v>
                </c:pt>
                <c:pt idx="226">
                  <c:v>0.85824388268356</c:v>
                </c:pt>
                <c:pt idx="227">
                  <c:v>0.80348064736397817</c:v>
                </c:pt>
                <c:pt idx="228">
                  <c:v>0.7503425032833142</c:v>
                </c:pt>
                <c:pt idx="229">
                  <c:v>0.69897734159320757</c:v>
                </c:pt>
                <c:pt idx="230">
                  <c:v>0.64951034148812603</c:v>
                </c:pt>
                <c:pt idx="231">
                  <c:v>0.60204432323132306</c:v>
                </c:pt>
                <c:pt idx="232">
                  <c:v>0.55666034438913892</c:v>
                </c:pt>
                <c:pt idx="233">
                  <c:v>0.51341851352282797</c:v>
                </c:pt>
                <c:pt idx="234">
                  <c:v>0.47235899379819896</c:v>
                </c:pt>
                <c:pt idx="235">
                  <c:v>0.43350316784111353</c:v>
                </c:pt>
                <c:pt idx="236">
                  <c:v>0.39685493466695376</c:v>
                </c:pt>
                <c:pt idx="237">
                  <c:v>0.36240210960673813</c:v>
                </c:pt>
                <c:pt idx="238">
                  <c:v>0.33011789879318315</c:v>
                </c:pt>
                <c:pt idx="239">
                  <c:v>0.2999624208983559</c:v>
                </c:pt>
                <c:pt idx="240">
                  <c:v>0.27188425036634351</c:v>
                </c:pt>
                <c:pt idx="241">
                  <c:v>0.24582195828984907</c:v>
                </c:pt>
                <c:pt idx="242">
                  <c:v>0.22170562926753462</c:v>
                </c:pt>
                <c:pt idx="243">
                  <c:v>0.19945833497691171</c:v>
                </c:pt>
                <c:pt idx="244">
                  <c:v>0.17899754773557991</c:v>
                </c:pt>
                <c:pt idx="245">
                  <c:v>0.1602364799342077</c:v>
                </c:pt>
                <c:pt idx="246">
                  <c:v>0.14308533784572453</c:v>
                </c:pt>
                <c:pt idx="247">
                  <c:v>0.12745248088992786</c:v>
                </c:pt>
                <c:pt idx="248">
                  <c:v>0.11324547991157785</c:v>
                </c:pt>
                <c:pt idx="249">
                  <c:v>0.10037207037037023</c:v>
                </c:pt>
                <c:pt idx="250">
                  <c:v>8.8740998508413327E-2</c:v>
                </c:pt>
                <c:pt idx="251">
                  <c:v>7.8262760527806896E-2</c:v>
                </c:pt>
                <c:pt idx="252">
                  <c:v>6.8850236558445604E-2</c:v>
                </c:pt>
                <c:pt idx="253">
                  <c:v>6.0419222712015837E-2</c:v>
                </c:pt>
                <c:pt idx="254">
                  <c:v>5.2888865797167825E-2</c:v>
                </c:pt>
                <c:pt idx="255">
                  <c:v>4.6182006313728173E-2</c:v>
                </c:pt>
                <c:pt idx="256">
                  <c:v>4.0225436156924976E-2</c:v>
                </c:pt>
                <c:pt idx="257">
                  <c:v>3.4950078056654441E-2</c:v>
                </c:pt>
                <c:pt idx="258">
                  <c:v>3.0291094166507153E-2</c:v>
                </c:pt>
                <c:pt idx="259">
                  <c:v>2.618793142004399E-2</c:v>
                </c:pt>
                <c:pt idx="260">
                  <c:v>2.2584311307340177E-2</c:v>
                </c:pt>
                <c:pt idx="261">
                  <c:v>1.9428171614072266E-2</c:v>
                </c:pt>
                <c:pt idx="262">
                  <c:v>1.6671567429992765E-2</c:v>
                </c:pt>
                <c:pt idx="263">
                  <c:v>1.4270538395175215E-2</c:v>
                </c:pt>
                <c:pt idx="264">
                  <c:v>1.2184948731947231E-2</c:v>
                </c:pt>
                <c:pt idx="265">
                  <c:v>1.0378306128058387E-2</c:v>
                </c:pt>
                <c:pt idx="266">
                  <c:v>8.8175650110111446E-3</c:v>
                </c:pt>
                <c:pt idx="267">
                  <c:v>7.4729192016805852E-3</c:v>
                </c:pt>
                <c:pt idx="268">
                  <c:v>6.3175883725249144E-3</c:v>
                </c:pt>
                <c:pt idx="269">
                  <c:v>5.3276021750908106E-3</c:v>
                </c:pt>
                <c:pt idx="270">
                  <c:v>4.4815853543426496E-3</c:v>
                </c:pt>
                <c:pt idx="271">
                  <c:v>3.7605466428364573E-3</c:v>
                </c:pt>
                <c:pt idx="272">
                  <c:v>3.1476737332074272E-3</c:v>
                </c:pt>
                <c:pt idx="273">
                  <c:v>2.6281361683509969E-3</c:v>
                </c:pt>
                <c:pt idx="274">
                  <c:v>2.1888975688673274E-3</c:v>
                </c:pt>
                <c:pt idx="275">
                  <c:v>1.8185382391439295E-3</c:v>
                </c:pt>
                <c:pt idx="276">
                  <c:v>1.5070888578702694E-3</c:v>
                </c:pt>
                <c:pt idx="277">
                  <c:v>1.2458756656940969E-3</c:v>
                </c:pt>
                <c:pt idx="278">
                  <c:v>1.0273773110695402E-3</c:v>
                </c:pt>
                <c:pt idx="279">
                  <c:v>8.4509330328936204E-4</c:v>
                </c:pt>
                <c:pt idx="280">
                  <c:v>6.9342384682004267E-4</c:v>
                </c:pt>
                <c:pt idx="281">
                  <c:v>5.6756069053053298E-4</c:v>
                </c:pt>
                <c:pt idx="282">
                  <c:v>4.6338851609582077E-4</c:v>
                </c:pt>
                <c:pt idx="283">
                  <c:v>3.7739630848601007E-4</c:v>
                </c:pt>
                <c:pt idx="284">
                  <c:v>3.0659809468950162E-4</c:v>
                </c:pt>
                <c:pt idx="285">
                  <c:v>2.4846240138012279E-4</c:v>
                </c:pt>
                <c:pt idx="286">
                  <c:v>2.0084976495303138E-4</c:v>
                </c:pt>
                <c:pt idx="287">
                  <c:v>1.6195762522649748E-4</c:v>
                </c:pt>
                <c:pt idx="288">
                  <c:v>1.3027194435646775E-4</c:v>
                </c:pt>
                <c:pt idx="289">
                  <c:v>1.0452491260048541E-4</c:v>
                </c:pt>
                <c:pt idx="290">
                  <c:v>8.3658130221173381E-5</c:v>
                </c:pt>
                <c:pt idx="291">
                  <c:v>6.6790688026533508E-5</c:v>
                </c:pt>
                <c:pt idx="292">
                  <c:v>5.3191606059922496E-5</c:v>
                </c:pt>
                <c:pt idx="293">
                  <c:v>4.2256129287104253E-5</c:v>
                </c:pt>
                <c:pt idx="294">
                  <c:v>3.3485419534455226E-5</c:v>
                </c:pt>
                <c:pt idx="295">
                  <c:v>2.6469223388620085E-5</c:v>
                </c:pt>
                <c:pt idx="296">
                  <c:v>2.0871135456129387E-5</c:v>
                </c:pt>
                <c:pt idx="297">
                  <c:v>1.6416114667045763E-5</c:v>
                </c:pt>
                <c:pt idx="298">
                  <c:v>1.2879947716444438E-5</c:v>
                </c:pt>
                <c:pt idx="299">
                  <c:v>1.0080387937631344E-5</c:v>
                </c:pt>
                <c:pt idx="300">
                  <c:v>7.8697296763776919E-6</c:v>
                </c:pt>
                <c:pt idx="301">
                  <c:v>6.1286074697968047E-6</c:v>
                </c:pt>
                <c:pt idx="302">
                  <c:v>4.7608359913441893E-6</c:v>
                </c:pt>
                <c:pt idx="303">
                  <c:v>3.6891308335658764E-6</c:v>
                </c:pt>
                <c:pt idx="304">
                  <c:v>2.8515718412393035E-6</c:v>
                </c:pt>
                <c:pt idx="305">
                  <c:v>2.1986899949763551E-6</c:v>
                </c:pt>
                <c:pt idx="306">
                  <c:v>1.691075920848538E-6</c:v>
                </c:pt>
                <c:pt idx="307">
                  <c:v>1.2974231236560001E-6</c:v>
                </c:pt>
                <c:pt idx="308">
                  <c:v>9.9293217792278416E-7</c:v>
                </c:pt>
                <c:pt idx="309">
                  <c:v>7.580135325292706E-7</c:v>
                </c:pt>
                <c:pt idx="310">
                  <c:v>5.7723646141168287E-7</c:v>
                </c:pt>
                <c:pt idx="311">
                  <c:v>4.3848018793908662E-7</c:v>
                </c:pt>
                <c:pt idx="312">
                  <c:v>3.3225048036681262E-7</c:v>
                </c:pt>
                <c:pt idx="313">
                  <c:v>2.5113120621546494E-7</c:v>
                </c:pt>
                <c:pt idx="314">
                  <c:v>1.8934557953773287E-7</c:v>
                </c:pt>
                <c:pt idx="315">
                  <c:v>1.42406260159566E-7</c:v>
                </c:pt>
                <c:pt idx="316">
                  <c:v>1.0683717965376265E-7</c:v>
                </c:pt>
                <c:pt idx="317">
                  <c:v>7.9953074940221254E-8</c:v>
                </c:pt>
                <c:pt idx="318">
                  <c:v>5.9685295747132432E-8</c:v>
                </c:pt>
                <c:pt idx="319">
                  <c:v>4.4444594901716946E-8</c:v>
                </c:pt>
                <c:pt idx="320">
                  <c:v>3.3013378932132674E-8</c:v>
                </c:pt>
                <c:pt idx="321">
                  <c:v>2.4461350148981123E-8</c:v>
                </c:pt>
                <c:pt idx="322">
                  <c:v>1.8079661483166256E-8</c:v>
                </c:pt>
                <c:pt idx="323">
                  <c:v>1.3329675830435376E-8</c:v>
                </c:pt>
                <c:pt idx="324">
                  <c:v>9.8032099477394197E-9</c:v>
                </c:pt>
                <c:pt idx="325">
                  <c:v>7.1917808073493049E-9</c:v>
                </c:pt>
                <c:pt idx="326">
                  <c:v>5.2628864982091266E-9</c:v>
                </c:pt>
                <c:pt idx="327">
                  <c:v>3.8417667038983474E-9</c:v>
                </c:pt>
                <c:pt idx="328">
                  <c:v>2.7974181954859132E-9</c:v>
                </c:pt>
                <c:pt idx="329">
                  <c:v>2.0319041872343359E-9</c:v>
                </c:pt>
                <c:pt idx="330">
                  <c:v>1.4722056428702448E-9</c:v>
                </c:pt>
                <c:pt idx="331">
                  <c:v>1.0640282374974957E-9</c:v>
                </c:pt>
                <c:pt idx="332">
                  <c:v>7.6710930698771093E-10</c:v>
                </c:pt>
                <c:pt idx="333">
                  <c:v>5.5167178534185866E-10</c:v>
                </c:pt>
                <c:pt idx="334">
                  <c:v>3.9575254548641143E-10</c:v>
                </c:pt>
                <c:pt idx="335">
                  <c:v>2.8319532756675067E-10</c:v>
                </c:pt>
                <c:pt idx="336">
                  <c:v>2.021472665710071E-10</c:v>
                </c:pt>
                <c:pt idx="337">
                  <c:v>1.4393588602482952E-10</c:v>
                </c:pt>
                <c:pt idx="338">
                  <c:v>1.0223267407038914E-10</c:v>
                </c:pt>
                <c:pt idx="339">
                  <c:v>7.2431883493753591E-11</c:v>
                </c:pt>
                <c:pt idx="340">
                  <c:v>5.1190486776279688E-11</c:v>
                </c:pt>
                <c:pt idx="341">
                  <c:v>3.6088444462694347E-11</c:v>
                </c:pt>
                <c:pt idx="342">
                  <c:v>2.5378531539266531E-11</c:v>
                </c:pt>
                <c:pt idx="343">
                  <c:v>1.7802632973494568E-11</c:v>
                </c:pt>
                <c:pt idx="344">
                  <c:v>1.2457227914644196E-11</c:v>
                </c:pt>
                <c:pt idx="345">
                  <c:v>8.6951685517625563E-12</c:v>
                </c:pt>
                <c:pt idx="346">
                  <c:v>6.054161787158624E-12</c:v>
                </c:pt>
                <c:pt idx="347">
                  <c:v>4.2048398833992505E-12</c:v>
                </c:pt>
                <c:pt idx="348">
                  <c:v>2.9131599190016336E-12</c:v>
                </c:pt>
                <c:pt idx="349">
                  <c:v>2.0132541916732083E-12</c:v>
                </c:pt>
                <c:pt idx="350">
                  <c:v>1.3878812888487962E-12</c:v>
                </c:pt>
                <c:pt idx="351">
                  <c:v>9.5438905961865608E-13</c:v>
                </c:pt>
                <c:pt idx="352">
                  <c:v>6.5466331700710567E-13</c:v>
                </c:pt>
                <c:pt idx="353">
                  <c:v>4.4795045676467627E-13</c:v>
                </c:pt>
                <c:pt idx="354">
                  <c:v>3.0574642221969994E-13</c:v>
                </c:pt>
                <c:pt idx="355">
                  <c:v>2.0816715484379537E-13</c:v>
                </c:pt>
                <c:pt idx="356">
                  <c:v>1.4137820130480426E-13</c:v>
                </c:pt>
                <c:pt idx="357">
                  <c:v>9.577940181798725E-14</c:v>
                </c:pt>
                <c:pt idx="358">
                  <c:v>6.4726364042381688E-14</c:v>
                </c:pt>
                <c:pt idx="359">
                  <c:v>4.3632462637540986E-14</c:v>
                </c:pt>
                <c:pt idx="360">
                  <c:v>2.933983466739848E-14</c:v>
                </c:pt>
                <c:pt idx="361">
                  <c:v>1.9679996723080911E-14</c:v>
                </c:pt>
                <c:pt idx="362">
                  <c:v>1.316775702238084E-14</c:v>
                </c:pt>
                <c:pt idx="363">
                  <c:v>8.7885658132644113E-15</c:v>
                </c:pt>
                <c:pt idx="364">
                  <c:v>5.8511824079141619E-15</c:v>
                </c:pt>
                <c:pt idx="365">
                  <c:v>3.8858737635820078E-15</c:v>
                </c:pt>
                <c:pt idx="366">
                  <c:v>2.5742644639003237E-15</c:v>
                </c:pt>
                <c:pt idx="367">
                  <c:v>1.701128254419979E-15</c:v>
                </c:pt>
                <c:pt idx="368">
                  <c:v>1.1213479078159951E-15</c:v>
                </c:pt>
                <c:pt idx="369">
                  <c:v>7.3733206194639706E-16</c:v>
                </c:pt>
                <c:pt idx="370">
                  <c:v>4.8362114821684939E-16</c:v>
                </c:pt>
                <c:pt idx="371">
                  <c:v>3.1642214582134159E-16</c:v>
                </c:pt>
                <c:pt idx="372">
                  <c:v>2.0651323112184224E-16</c:v>
                </c:pt>
                <c:pt idx="373">
                  <c:v>1.344461328611229E-16</c:v>
                </c:pt>
                <c:pt idx="374">
                  <c:v>8.7310840881676422E-17</c:v>
                </c:pt>
                <c:pt idx="375">
                  <c:v>5.655974589604956E-17</c:v>
                </c:pt>
                <c:pt idx="376">
                  <c:v>3.6548213331878974E-17</c:v>
                </c:pt>
                <c:pt idx="377">
                  <c:v>2.35583177732604E-17</c:v>
                </c:pt>
                <c:pt idx="378">
                  <c:v>1.5147530051163668E-17</c:v>
                </c:pt>
                <c:pt idx="379">
                  <c:v>9.7153576475530657E-18</c:v>
                </c:pt>
                <c:pt idx="380">
                  <c:v>6.2157735705121752E-18</c:v>
                </c:pt>
                <c:pt idx="381">
                  <c:v>3.9668977021316653E-18</c:v>
                </c:pt>
                <c:pt idx="382">
                  <c:v>2.5253771085696488E-18</c:v>
                </c:pt>
                <c:pt idx="383">
                  <c:v>1.6036917706948071E-18</c:v>
                </c:pt>
                <c:pt idx="384">
                  <c:v>1.0158626303693909E-18</c:v>
                </c:pt>
                <c:pt idx="385">
                  <c:v>6.4190164905308372E-19</c:v>
                </c:pt>
                <c:pt idx="386">
                  <c:v>4.0459584733410339E-19</c:v>
                </c:pt>
                <c:pt idx="387">
                  <c:v>2.5438633205215737E-19</c:v>
                </c:pt>
                <c:pt idx="388">
                  <c:v>1.595458633852359E-19</c:v>
                </c:pt>
                <c:pt idx="389">
                  <c:v>9.9815214988381641E-20</c:v>
                </c:pt>
                <c:pt idx="390">
                  <c:v>6.2291296090130715E-20</c:v>
                </c:pt>
                <c:pt idx="391">
                  <c:v>3.8777286098117857E-20</c:v>
                </c:pt>
                <c:pt idx="392">
                  <c:v>2.4079467427084841E-20</c:v>
                </c:pt>
                <c:pt idx="393">
                  <c:v>1.4915429595124203E-20</c:v>
                </c:pt>
                <c:pt idx="394">
                  <c:v>9.2160342154038912E-21</c:v>
                </c:pt>
                <c:pt idx="395">
                  <c:v>5.6803070633316024E-21</c:v>
                </c:pt>
                <c:pt idx="396">
                  <c:v>3.4923597222947418E-21</c:v>
                </c:pt>
                <c:pt idx="397">
                  <c:v>2.1418327316787392E-21</c:v>
                </c:pt>
                <c:pt idx="398">
                  <c:v>1.3103024540280229E-21</c:v>
                </c:pt>
                <c:pt idx="399">
                  <c:v>7.9960772354812968E-22</c:v>
                </c:pt>
                <c:pt idx="400">
                  <c:v>4.8674537005721878E-22</c:v>
                </c:pt>
              </c:numCache>
            </c:numRef>
          </c:yVal>
          <c:smooth val="1"/>
        </c:ser>
        <c:axId val="144990592"/>
        <c:axId val="144992896"/>
      </c:scatterChart>
      <c:valAx>
        <c:axId val="144990592"/>
        <c:scaling>
          <c:orientation val="minMax"/>
          <c:max val="1.2"/>
          <c:min val="-1.2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lateral position (nm)</a:t>
                </a:r>
              </a:p>
            </c:rich>
          </c:tx>
          <c:layout/>
        </c:title>
        <c:numFmt formatCode="#,##0.0" sourceLinked="0"/>
        <c:tickLblPos val="nextTo"/>
        <c:crossAx val="144992896"/>
        <c:crosses val="autoZero"/>
        <c:crossBetween val="midCat"/>
        <c:majorUnit val="0.2"/>
        <c:minorUnit val="0.1"/>
      </c:valAx>
      <c:valAx>
        <c:axId val="144992896"/>
        <c:scaling>
          <c:orientation val="minMax"/>
          <c:max val="2.5"/>
          <c:min val="0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b="1" i="0" baseline="0"/>
                </a:pPr>
                <a:r>
                  <a:rPr lang="en-US" b="1" i="0" baseline="0"/>
                  <a:t>probability density (1/nm)</a:t>
                </a:r>
              </a:p>
            </c:rich>
          </c:tx>
          <c:layout/>
        </c:title>
        <c:numFmt formatCode="#,##0.0" sourceLinked="0"/>
        <c:tickLblPos val="nextTo"/>
        <c:crossAx val="144990592"/>
        <c:crossesAt val="-1.2"/>
        <c:crossBetween val="midCat"/>
        <c:majorUnit val="0.5"/>
        <c:minorUnit val="0.1"/>
      </c:valAx>
    </c:plotArea>
    <c:plotVisOnly val="1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 b="0">
                <a:latin typeface="Arial" pitchFamily="34" charset="0"/>
                <a:cs typeface="Arial" pitchFamily="34" charset="0"/>
              </a:rPr>
              <a:t>First Excited State (n=1) Probability Density Function</a:t>
            </a:r>
          </a:p>
        </c:rich>
      </c:tx>
    </c:title>
    <c:plotArea>
      <c:layout/>
      <c:scatterChart>
        <c:scatterStyle val="smoothMarker"/>
        <c:ser>
          <c:idx val="1"/>
          <c:order val="0"/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Sheet1!$A$3:$A$403</c:f>
              <c:numCache>
                <c:formatCode>General</c:formatCode>
                <c:ptCount val="401"/>
                <c:pt idx="0">
                  <c:v>-2</c:v>
                </c:pt>
                <c:pt idx="1">
                  <c:v>-1.99</c:v>
                </c:pt>
                <c:pt idx="2">
                  <c:v>-1.98</c:v>
                </c:pt>
                <c:pt idx="3">
                  <c:v>-1.97</c:v>
                </c:pt>
                <c:pt idx="4">
                  <c:v>-1.96</c:v>
                </c:pt>
                <c:pt idx="5">
                  <c:v>-1.95</c:v>
                </c:pt>
                <c:pt idx="6">
                  <c:v>-1.94</c:v>
                </c:pt>
                <c:pt idx="7">
                  <c:v>-1.93</c:v>
                </c:pt>
                <c:pt idx="8">
                  <c:v>-1.92</c:v>
                </c:pt>
                <c:pt idx="9">
                  <c:v>-1.91</c:v>
                </c:pt>
                <c:pt idx="10">
                  <c:v>-1.9</c:v>
                </c:pt>
                <c:pt idx="11">
                  <c:v>-1.89</c:v>
                </c:pt>
                <c:pt idx="12">
                  <c:v>-1.88</c:v>
                </c:pt>
                <c:pt idx="13">
                  <c:v>-1.87</c:v>
                </c:pt>
                <c:pt idx="14">
                  <c:v>-1.8599999999999999</c:v>
                </c:pt>
                <c:pt idx="15">
                  <c:v>-1.85</c:v>
                </c:pt>
                <c:pt idx="16">
                  <c:v>-1.84</c:v>
                </c:pt>
                <c:pt idx="17">
                  <c:v>-1.83</c:v>
                </c:pt>
                <c:pt idx="18">
                  <c:v>-1.82</c:v>
                </c:pt>
                <c:pt idx="19">
                  <c:v>-1.81</c:v>
                </c:pt>
                <c:pt idx="20">
                  <c:v>-1.8</c:v>
                </c:pt>
                <c:pt idx="21">
                  <c:v>-1.79</c:v>
                </c:pt>
                <c:pt idx="22">
                  <c:v>-1.78</c:v>
                </c:pt>
                <c:pt idx="23">
                  <c:v>-1.77</c:v>
                </c:pt>
                <c:pt idx="24">
                  <c:v>-1.76</c:v>
                </c:pt>
                <c:pt idx="25">
                  <c:v>-1.75</c:v>
                </c:pt>
                <c:pt idx="26">
                  <c:v>-1.74</c:v>
                </c:pt>
                <c:pt idx="27">
                  <c:v>-1.73</c:v>
                </c:pt>
                <c:pt idx="28">
                  <c:v>-1.72</c:v>
                </c:pt>
                <c:pt idx="29">
                  <c:v>-1.71</c:v>
                </c:pt>
                <c:pt idx="30">
                  <c:v>-1.7</c:v>
                </c:pt>
                <c:pt idx="31">
                  <c:v>-1.69</c:v>
                </c:pt>
                <c:pt idx="32">
                  <c:v>-1.68</c:v>
                </c:pt>
                <c:pt idx="33">
                  <c:v>-1.67</c:v>
                </c:pt>
                <c:pt idx="34">
                  <c:v>-1.66</c:v>
                </c:pt>
                <c:pt idx="35">
                  <c:v>-1.65</c:v>
                </c:pt>
                <c:pt idx="36">
                  <c:v>-1.6400000000000001</c:v>
                </c:pt>
                <c:pt idx="37">
                  <c:v>-1.63</c:v>
                </c:pt>
                <c:pt idx="38">
                  <c:v>-1.62</c:v>
                </c:pt>
                <c:pt idx="39">
                  <c:v>-1.6099999999999999</c:v>
                </c:pt>
                <c:pt idx="40">
                  <c:v>-1.6</c:v>
                </c:pt>
                <c:pt idx="41">
                  <c:v>-1.5899999999999999</c:v>
                </c:pt>
                <c:pt idx="42">
                  <c:v>-1.58</c:v>
                </c:pt>
                <c:pt idx="43">
                  <c:v>-1.57</c:v>
                </c:pt>
                <c:pt idx="44">
                  <c:v>-1.56</c:v>
                </c:pt>
                <c:pt idx="45">
                  <c:v>-1.55</c:v>
                </c:pt>
                <c:pt idx="46">
                  <c:v>-1.54</c:v>
                </c:pt>
                <c:pt idx="47">
                  <c:v>-1.53</c:v>
                </c:pt>
                <c:pt idx="48">
                  <c:v>-1.52</c:v>
                </c:pt>
                <c:pt idx="49">
                  <c:v>-1.51</c:v>
                </c:pt>
                <c:pt idx="50">
                  <c:v>-1.5</c:v>
                </c:pt>
                <c:pt idx="51">
                  <c:v>-1.49</c:v>
                </c:pt>
                <c:pt idx="52">
                  <c:v>-1.48</c:v>
                </c:pt>
                <c:pt idx="53">
                  <c:v>-1.47</c:v>
                </c:pt>
                <c:pt idx="54">
                  <c:v>-1.46</c:v>
                </c:pt>
                <c:pt idx="55">
                  <c:v>-1.45</c:v>
                </c:pt>
                <c:pt idx="56">
                  <c:v>-1.44</c:v>
                </c:pt>
                <c:pt idx="57">
                  <c:v>-1.43</c:v>
                </c:pt>
                <c:pt idx="58">
                  <c:v>-1.42</c:v>
                </c:pt>
                <c:pt idx="59">
                  <c:v>-1.4100000000000001</c:v>
                </c:pt>
                <c:pt idx="60">
                  <c:v>-1.4</c:v>
                </c:pt>
                <c:pt idx="61">
                  <c:v>-1.3900000000000001</c:v>
                </c:pt>
                <c:pt idx="62">
                  <c:v>-1.38</c:v>
                </c:pt>
                <c:pt idx="63">
                  <c:v>-1.37</c:v>
                </c:pt>
                <c:pt idx="64">
                  <c:v>-1.3599999999999999</c:v>
                </c:pt>
                <c:pt idx="65">
                  <c:v>-1.35</c:v>
                </c:pt>
                <c:pt idx="66">
                  <c:v>-1.3399999999999999</c:v>
                </c:pt>
                <c:pt idx="67">
                  <c:v>-1.33</c:v>
                </c:pt>
                <c:pt idx="68">
                  <c:v>-1.3199999999999998</c:v>
                </c:pt>
                <c:pt idx="69">
                  <c:v>-1.31</c:v>
                </c:pt>
                <c:pt idx="70">
                  <c:v>-1.2999999999999998</c:v>
                </c:pt>
                <c:pt idx="71">
                  <c:v>-1.29</c:v>
                </c:pt>
                <c:pt idx="72">
                  <c:v>-1.28</c:v>
                </c:pt>
                <c:pt idx="73">
                  <c:v>-1.27</c:v>
                </c:pt>
                <c:pt idx="74">
                  <c:v>-1.26</c:v>
                </c:pt>
                <c:pt idx="75">
                  <c:v>-1.25</c:v>
                </c:pt>
                <c:pt idx="76">
                  <c:v>-1.24</c:v>
                </c:pt>
                <c:pt idx="77">
                  <c:v>-1.23</c:v>
                </c:pt>
                <c:pt idx="78">
                  <c:v>-1.22</c:v>
                </c:pt>
                <c:pt idx="79">
                  <c:v>-1.21</c:v>
                </c:pt>
                <c:pt idx="80">
                  <c:v>-1.2</c:v>
                </c:pt>
                <c:pt idx="81">
                  <c:v>-1.19</c:v>
                </c:pt>
                <c:pt idx="82">
                  <c:v>-1.18</c:v>
                </c:pt>
                <c:pt idx="83">
                  <c:v>-1.17</c:v>
                </c:pt>
                <c:pt idx="84">
                  <c:v>-1.1600000000000001</c:v>
                </c:pt>
                <c:pt idx="85">
                  <c:v>-1.1499999999999999</c:v>
                </c:pt>
                <c:pt idx="86">
                  <c:v>-1.1400000000000001</c:v>
                </c:pt>
                <c:pt idx="87">
                  <c:v>-1.1299999999999999</c:v>
                </c:pt>
                <c:pt idx="88">
                  <c:v>-1.1200000000000001</c:v>
                </c:pt>
                <c:pt idx="89">
                  <c:v>-1.1099999999999999</c:v>
                </c:pt>
                <c:pt idx="90">
                  <c:v>-1.1000000000000001</c:v>
                </c:pt>
                <c:pt idx="91">
                  <c:v>-1.0899999999999999</c:v>
                </c:pt>
                <c:pt idx="92">
                  <c:v>-1.08</c:v>
                </c:pt>
                <c:pt idx="93">
                  <c:v>-1.0699999999999998</c:v>
                </c:pt>
                <c:pt idx="94">
                  <c:v>-1.06</c:v>
                </c:pt>
                <c:pt idx="95">
                  <c:v>-1.0499999999999998</c:v>
                </c:pt>
                <c:pt idx="96">
                  <c:v>-1.04</c:v>
                </c:pt>
                <c:pt idx="97">
                  <c:v>-1.03</c:v>
                </c:pt>
                <c:pt idx="98">
                  <c:v>-1.02</c:v>
                </c:pt>
                <c:pt idx="99">
                  <c:v>-1.01</c:v>
                </c:pt>
                <c:pt idx="100">
                  <c:v>-1</c:v>
                </c:pt>
                <c:pt idx="101">
                  <c:v>-0.99</c:v>
                </c:pt>
                <c:pt idx="102">
                  <c:v>-0.98</c:v>
                </c:pt>
                <c:pt idx="103">
                  <c:v>-0.97</c:v>
                </c:pt>
                <c:pt idx="104">
                  <c:v>-0.96</c:v>
                </c:pt>
                <c:pt idx="105">
                  <c:v>-0.95</c:v>
                </c:pt>
                <c:pt idx="106">
                  <c:v>-0.94</c:v>
                </c:pt>
                <c:pt idx="107">
                  <c:v>-0.92999999999999994</c:v>
                </c:pt>
                <c:pt idx="108">
                  <c:v>-0.91999999999999993</c:v>
                </c:pt>
                <c:pt idx="109">
                  <c:v>-0.90999999999999992</c:v>
                </c:pt>
                <c:pt idx="110">
                  <c:v>-0.89999999999999991</c:v>
                </c:pt>
                <c:pt idx="111">
                  <c:v>-0.8899999999999999</c:v>
                </c:pt>
                <c:pt idx="112">
                  <c:v>-0.87999999999999989</c:v>
                </c:pt>
                <c:pt idx="113">
                  <c:v>-0.86999999999999988</c:v>
                </c:pt>
                <c:pt idx="114">
                  <c:v>-0.85999999999999988</c:v>
                </c:pt>
                <c:pt idx="115">
                  <c:v>-0.84999999999999987</c:v>
                </c:pt>
                <c:pt idx="116">
                  <c:v>-0.84000000000000008</c:v>
                </c:pt>
                <c:pt idx="117">
                  <c:v>-0.83000000000000007</c:v>
                </c:pt>
                <c:pt idx="118">
                  <c:v>-0.82000000000000006</c:v>
                </c:pt>
                <c:pt idx="119">
                  <c:v>-0.81</c:v>
                </c:pt>
                <c:pt idx="120">
                  <c:v>-0.8</c:v>
                </c:pt>
                <c:pt idx="121">
                  <c:v>-0.79</c:v>
                </c:pt>
                <c:pt idx="122">
                  <c:v>-0.78</c:v>
                </c:pt>
                <c:pt idx="123">
                  <c:v>-0.77</c:v>
                </c:pt>
                <c:pt idx="124">
                  <c:v>-0.76</c:v>
                </c:pt>
                <c:pt idx="125">
                  <c:v>-0.75</c:v>
                </c:pt>
                <c:pt idx="126">
                  <c:v>-0.74</c:v>
                </c:pt>
                <c:pt idx="127">
                  <c:v>-0.73</c:v>
                </c:pt>
                <c:pt idx="128">
                  <c:v>-0.72</c:v>
                </c:pt>
                <c:pt idx="129">
                  <c:v>-0.71</c:v>
                </c:pt>
                <c:pt idx="130">
                  <c:v>-0.7</c:v>
                </c:pt>
                <c:pt idx="131">
                  <c:v>-0.69</c:v>
                </c:pt>
                <c:pt idx="132">
                  <c:v>-0.67999999999999994</c:v>
                </c:pt>
                <c:pt idx="133">
                  <c:v>-0.66999999999999993</c:v>
                </c:pt>
                <c:pt idx="134">
                  <c:v>-0.65999999999999992</c:v>
                </c:pt>
                <c:pt idx="135">
                  <c:v>-0.64999999999999991</c:v>
                </c:pt>
                <c:pt idx="136">
                  <c:v>-0.6399999999999999</c:v>
                </c:pt>
                <c:pt idx="137">
                  <c:v>-0.62999999999999989</c:v>
                </c:pt>
                <c:pt idx="138">
                  <c:v>-0.61999999999999988</c:v>
                </c:pt>
                <c:pt idx="139">
                  <c:v>-0.60999999999999988</c:v>
                </c:pt>
                <c:pt idx="140">
                  <c:v>-0.59999999999999987</c:v>
                </c:pt>
                <c:pt idx="141">
                  <c:v>-0.59000000000000008</c:v>
                </c:pt>
                <c:pt idx="142">
                  <c:v>-0.58000000000000007</c:v>
                </c:pt>
                <c:pt idx="143">
                  <c:v>-0.57000000000000006</c:v>
                </c:pt>
                <c:pt idx="144">
                  <c:v>-0.56000000000000005</c:v>
                </c:pt>
                <c:pt idx="145">
                  <c:v>-0.55000000000000004</c:v>
                </c:pt>
                <c:pt idx="146">
                  <c:v>-0.54</c:v>
                </c:pt>
                <c:pt idx="147">
                  <c:v>-0.53</c:v>
                </c:pt>
                <c:pt idx="148">
                  <c:v>-0.52</c:v>
                </c:pt>
                <c:pt idx="149">
                  <c:v>-0.51</c:v>
                </c:pt>
                <c:pt idx="150">
                  <c:v>-0.5</c:v>
                </c:pt>
                <c:pt idx="151">
                  <c:v>-0.49</c:v>
                </c:pt>
                <c:pt idx="152">
                  <c:v>-0.48</c:v>
                </c:pt>
                <c:pt idx="153">
                  <c:v>-0.47</c:v>
                </c:pt>
                <c:pt idx="154">
                  <c:v>-0.45999999999999996</c:v>
                </c:pt>
                <c:pt idx="155">
                  <c:v>-0.44999999999999996</c:v>
                </c:pt>
                <c:pt idx="156">
                  <c:v>-0.43999999999999995</c:v>
                </c:pt>
                <c:pt idx="157">
                  <c:v>-0.42999999999999994</c:v>
                </c:pt>
                <c:pt idx="158">
                  <c:v>-0.41999999999999993</c:v>
                </c:pt>
                <c:pt idx="159">
                  <c:v>-0.40999999999999992</c:v>
                </c:pt>
                <c:pt idx="160">
                  <c:v>-0.39999999999999991</c:v>
                </c:pt>
                <c:pt idx="161">
                  <c:v>-0.3899999999999999</c:v>
                </c:pt>
                <c:pt idx="162">
                  <c:v>-0.37999999999999989</c:v>
                </c:pt>
                <c:pt idx="163">
                  <c:v>-0.36999999999999988</c:v>
                </c:pt>
                <c:pt idx="164">
                  <c:v>-0.35999999999999988</c:v>
                </c:pt>
                <c:pt idx="165">
                  <c:v>-0.34999999999999987</c:v>
                </c:pt>
                <c:pt idx="166">
                  <c:v>-0.33999999999999986</c:v>
                </c:pt>
                <c:pt idx="167">
                  <c:v>-0.33000000000000007</c:v>
                </c:pt>
                <c:pt idx="168">
                  <c:v>-0.32000000000000006</c:v>
                </c:pt>
                <c:pt idx="169">
                  <c:v>-0.31000000000000005</c:v>
                </c:pt>
                <c:pt idx="170">
                  <c:v>-0.30000000000000004</c:v>
                </c:pt>
                <c:pt idx="171">
                  <c:v>-0.29000000000000004</c:v>
                </c:pt>
                <c:pt idx="172">
                  <c:v>-0.28000000000000003</c:v>
                </c:pt>
                <c:pt idx="173">
                  <c:v>-0.27</c:v>
                </c:pt>
                <c:pt idx="174">
                  <c:v>-0.26</c:v>
                </c:pt>
                <c:pt idx="175">
                  <c:v>-0.25</c:v>
                </c:pt>
                <c:pt idx="176">
                  <c:v>-0.24</c:v>
                </c:pt>
                <c:pt idx="177">
                  <c:v>-0.22999999999999998</c:v>
                </c:pt>
                <c:pt idx="178">
                  <c:v>-0.21999999999999997</c:v>
                </c:pt>
                <c:pt idx="179">
                  <c:v>-0.20999999999999996</c:v>
                </c:pt>
                <c:pt idx="180">
                  <c:v>-0.19999999999999996</c:v>
                </c:pt>
                <c:pt idx="181">
                  <c:v>-0.18999999999999995</c:v>
                </c:pt>
                <c:pt idx="182">
                  <c:v>-0.17999999999999994</c:v>
                </c:pt>
                <c:pt idx="183">
                  <c:v>-0.16999999999999993</c:v>
                </c:pt>
                <c:pt idx="184">
                  <c:v>-0.15999999999999992</c:v>
                </c:pt>
                <c:pt idx="185">
                  <c:v>-0.14999999999999991</c:v>
                </c:pt>
                <c:pt idx="186">
                  <c:v>-0.1399999999999999</c:v>
                </c:pt>
                <c:pt idx="187">
                  <c:v>-0.12999999999999989</c:v>
                </c:pt>
                <c:pt idx="188">
                  <c:v>-0.11999999999999988</c:v>
                </c:pt>
                <c:pt idx="189">
                  <c:v>-0.10999999999999988</c:v>
                </c:pt>
                <c:pt idx="190">
                  <c:v>-9.9999999999999867E-2</c:v>
                </c:pt>
                <c:pt idx="191">
                  <c:v>-8.9999999999999858E-2</c:v>
                </c:pt>
                <c:pt idx="192">
                  <c:v>-8.0000000000000071E-2</c:v>
                </c:pt>
                <c:pt idx="193">
                  <c:v>-7.0000000000000062E-2</c:v>
                </c:pt>
                <c:pt idx="194">
                  <c:v>-6.0000000000000053E-2</c:v>
                </c:pt>
                <c:pt idx="195">
                  <c:v>-5.0000000000000044E-2</c:v>
                </c:pt>
                <c:pt idx="196">
                  <c:v>-4.0000000000000036E-2</c:v>
                </c:pt>
                <c:pt idx="197">
                  <c:v>-3.0000000000000027E-2</c:v>
                </c:pt>
                <c:pt idx="198">
                  <c:v>-2.0000000000000018E-2</c:v>
                </c:pt>
                <c:pt idx="199">
                  <c:v>-1.0000000000000009E-2</c:v>
                </c:pt>
                <c:pt idx="200">
                  <c:v>0</c:v>
                </c:pt>
                <c:pt idx="201">
                  <c:v>1.0000000000000231E-2</c:v>
                </c:pt>
                <c:pt idx="202">
                  <c:v>2.0000000000000018E-2</c:v>
                </c:pt>
                <c:pt idx="203">
                  <c:v>3.0000000000000249E-2</c:v>
                </c:pt>
                <c:pt idx="204">
                  <c:v>4.0000000000000036E-2</c:v>
                </c:pt>
                <c:pt idx="205">
                  <c:v>4.9999999999999822E-2</c:v>
                </c:pt>
                <c:pt idx="206">
                  <c:v>6.0000000000000053E-2</c:v>
                </c:pt>
                <c:pt idx="207">
                  <c:v>6.999999999999984E-2</c:v>
                </c:pt>
                <c:pt idx="208">
                  <c:v>8.0000000000000071E-2</c:v>
                </c:pt>
                <c:pt idx="209">
                  <c:v>8.9999999999999858E-2</c:v>
                </c:pt>
                <c:pt idx="210">
                  <c:v>0.10000000000000009</c:v>
                </c:pt>
                <c:pt idx="211">
                  <c:v>0.10999999999999988</c:v>
                </c:pt>
                <c:pt idx="212">
                  <c:v>0.12000000000000011</c:v>
                </c:pt>
                <c:pt idx="213">
                  <c:v>0.12999999999999989</c:v>
                </c:pt>
                <c:pt idx="214">
                  <c:v>0.14000000000000012</c:v>
                </c:pt>
                <c:pt idx="215">
                  <c:v>0.14999999999999991</c:v>
                </c:pt>
                <c:pt idx="216">
                  <c:v>0.16000000000000014</c:v>
                </c:pt>
                <c:pt idx="217">
                  <c:v>0.16999999999999993</c:v>
                </c:pt>
                <c:pt idx="218">
                  <c:v>0.18000000000000016</c:v>
                </c:pt>
                <c:pt idx="219">
                  <c:v>0.18999999999999995</c:v>
                </c:pt>
                <c:pt idx="220">
                  <c:v>0.20000000000000018</c:v>
                </c:pt>
                <c:pt idx="221">
                  <c:v>0.20999999999999996</c:v>
                </c:pt>
                <c:pt idx="222">
                  <c:v>0.2200000000000002</c:v>
                </c:pt>
                <c:pt idx="223">
                  <c:v>0.22999999999999998</c:v>
                </c:pt>
                <c:pt idx="224">
                  <c:v>0.24000000000000021</c:v>
                </c:pt>
                <c:pt idx="225">
                  <c:v>0.25</c:v>
                </c:pt>
                <c:pt idx="226">
                  <c:v>0.26000000000000023</c:v>
                </c:pt>
                <c:pt idx="227">
                  <c:v>0.27</c:v>
                </c:pt>
                <c:pt idx="228">
                  <c:v>0.28000000000000025</c:v>
                </c:pt>
                <c:pt idx="229">
                  <c:v>0.29000000000000004</c:v>
                </c:pt>
                <c:pt idx="230">
                  <c:v>0.30000000000000027</c:v>
                </c:pt>
                <c:pt idx="231">
                  <c:v>0.31000000000000005</c:v>
                </c:pt>
                <c:pt idx="232">
                  <c:v>0.31999999999999984</c:v>
                </c:pt>
                <c:pt idx="233">
                  <c:v>0.33000000000000007</c:v>
                </c:pt>
                <c:pt idx="234">
                  <c:v>0.33999999999999986</c:v>
                </c:pt>
                <c:pt idx="235">
                  <c:v>0.35000000000000009</c:v>
                </c:pt>
                <c:pt idx="236">
                  <c:v>0.35999999999999988</c:v>
                </c:pt>
                <c:pt idx="237">
                  <c:v>0.37000000000000011</c:v>
                </c:pt>
                <c:pt idx="238">
                  <c:v>0.37999999999999989</c:v>
                </c:pt>
                <c:pt idx="239">
                  <c:v>0.39000000000000012</c:v>
                </c:pt>
                <c:pt idx="240">
                  <c:v>0.39999999999999991</c:v>
                </c:pt>
                <c:pt idx="241">
                  <c:v>0.41000000000000014</c:v>
                </c:pt>
                <c:pt idx="242">
                  <c:v>0.41999999999999993</c:v>
                </c:pt>
                <c:pt idx="243">
                  <c:v>0.43000000000000016</c:v>
                </c:pt>
                <c:pt idx="244">
                  <c:v>0.43999999999999995</c:v>
                </c:pt>
                <c:pt idx="245">
                  <c:v>0.45000000000000018</c:v>
                </c:pt>
                <c:pt idx="246">
                  <c:v>0.45999999999999996</c:v>
                </c:pt>
                <c:pt idx="247">
                  <c:v>0.4700000000000002</c:v>
                </c:pt>
                <c:pt idx="248">
                  <c:v>0.48</c:v>
                </c:pt>
                <c:pt idx="249">
                  <c:v>0.49000000000000021</c:v>
                </c:pt>
                <c:pt idx="250">
                  <c:v>0.5</c:v>
                </c:pt>
                <c:pt idx="251">
                  <c:v>0.51000000000000023</c:v>
                </c:pt>
                <c:pt idx="252">
                  <c:v>0.52</c:v>
                </c:pt>
                <c:pt idx="253">
                  <c:v>0.53000000000000025</c:v>
                </c:pt>
                <c:pt idx="254">
                  <c:v>0.54</c:v>
                </c:pt>
                <c:pt idx="255">
                  <c:v>0.55000000000000027</c:v>
                </c:pt>
                <c:pt idx="256">
                  <c:v>0.56000000000000005</c:v>
                </c:pt>
                <c:pt idx="257">
                  <c:v>0.56999999999999984</c:v>
                </c:pt>
                <c:pt idx="258">
                  <c:v>0.58000000000000007</c:v>
                </c:pt>
                <c:pt idx="259">
                  <c:v>0.58999999999999986</c:v>
                </c:pt>
                <c:pt idx="260">
                  <c:v>0.60000000000000009</c:v>
                </c:pt>
                <c:pt idx="261">
                  <c:v>0.60999999999999988</c:v>
                </c:pt>
                <c:pt idx="262">
                  <c:v>0.62000000000000011</c:v>
                </c:pt>
                <c:pt idx="263">
                  <c:v>0.62999999999999989</c:v>
                </c:pt>
                <c:pt idx="264">
                  <c:v>0.64000000000000012</c:v>
                </c:pt>
                <c:pt idx="265">
                  <c:v>0.64999999999999991</c:v>
                </c:pt>
                <c:pt idx="266">
                  <c:v>0.66000000000000014</c:v>
                </c:pt>
                <c:pt idx="267">
                  <c:v>0.66999999999999993</c:v>
                </c:pt>
                <c:pt idx="268">
                  <c:v>0.68000000000000016</c:v>
                </c:pt>
                <c:pt idx="269">
                  <c:v>0.69</c:v>
                </c:pt>
                <c:pt idx="270">
                  <c:v>0.70000000000000018</c:v>
                </c:pt>
                <c:pt idx="271">
                  <c:v>0.71</c:v>
                </c:pt>
                <c:pt idx="272">
                  <c:v>0.7200000000000002</c:v>
                </c:pt>
                <c:pt idx="273">
                  <c:v>0.73</c:v>
                </c:pt>
                <c:pt idx="274">
                  <c:v>0.74000000000000021</c:v>
                </c:pt>
                <c:pt idx="275">
                  <c:v>0.75</c:v>
                </c:pt>
                <c:pt idx="276">
                  <c:v>0.76000000000000023</c:v>
                </c:pt>
                <c:pt idx="277">
                  <c:v>0.77</c:v>
                </c:pt>
                <c:pt idx="278">
                  <c:v>0.78000000000000025</c:v>
                </c:pt>
                <c:pt idx="279">
                  <c:v>0.79</c:v>
                </c:pt>
                <c:pt idx="280">
                  <c:v>0.80000000000000027</c:v>
                </c:pt>
                <c:pt idx="281">
                  <c:v>0.81</c:v>
                </c:pt>
                <c:pt idx="282">
                  <c:v>0.81999999999999984</c:v>
                </c:pt>
                <c:pt idx="283">
                  <c:v>0.83000000000000007</c:v>
                </c:pt>
                <c:pt idx="284">
                  <c:v>0.83999999999999986</c:v>
                </c:pt>
                <c:pt idx="285">
                  <c:v>0.85000000000000009</c:v>
                </c:pt>
                <c:pt idx="286">
                  <c:v>0.85999999999999988</c:v>
                </c:pt>
                <c:pt idx="287">
                  <c:v>0.87000000000000011</c:v>
                </c:pt>
                <c:pt idx="288">
                  <c:v>0.87999999999999989</c:v>
                </c:pt>
                <c:pt idx="289">
                  <c:v>0.89000000000000012</c:v>
                </c:pt>
                <c:pt idx="290">
                  <c:v>0.89999999999999991</c:v>
                </c:pt>
                <c:pt idx="291">
                  <c:v>0.91000000000000014</c:v>
                </c:pt>
                <c:pt idx="292">
                  <c:v>0.91999999999999993</c:v>
                </c:pt>
                <c:pt idx="293">
                  <c:v>0.93000000000000016</c:v>
                </c:pt>
                <c:pt idx="294">
                  <c:v>0.94</c:v>
                </c:pt>
                <c:pt idx="295">
                  <c:v>0.95000000000000018</c:v>
                </c:pt>
                <c:pt idx="296">
                  <c:v>0.96</c:v>
                </c:pt>
                <c:pt idx="297">
                  <c:v>0.9700000000000002</c:v>
                </c:pt>
                <c:pt idx="298">
                  <c:v>0.98</c:v>
                </c:pt>
                <c:pt idx="299">
                  <c:v>0.99000000000000021</c:v>
                </c:pt>
                <c:pt idx="300">
                  <c:v>1</c:v>
                </c:pt>
                <c:pt idx="301">
                  <c:v>1.0100000000000002</c:v>
                </c:pt>
                <c:pt idx="302">
                  <c:v>1.02</c:v>
                </c:pt>
                <c:pt idx="303">
                  <c:v>1.0300000000000002</c:v>
                </c:pt>
                <c:pt idx="304">
                  <c:v>1.04</c:v>
                </c:pt>
                <c:pt idx="305">
                  <c:v>1.0500000000000003</c:v>
                </c:pt>
                <c:pt idx="306">
                  <c:v>1.06</c:v>
                </c:pt>
                <c:pt idx="307">
                  <c:v>1.0700000000000003</c:v>
                </c:pt>
                <c:pt idx="308">
                  <c:v>1.08</c:v>
                </c:pt>
                <c:pt idx="309">
                  <c:v>1.0899999999999999</c:v>
                </c:pt>
                <c:pt idx="310">
                  <c:v>1.1000000000000001</c:v>
                </c:pt>
                <c:pt idx="311">
                  <c:v>1.1099999999999999</c:v>
                </c:pt>
                <c:pt idx="312">
                  <c:v>1.1200000000000001</c:v>
                </c:pt>
                <c:pt idx="313">
                  <c:v>1.1299999999999999</c:v>
                </c:pt>
                <c:pt idx="314">
                  <c:v>1.1400000000000001</c:v>
                </c:pt>
                <c:pt idx="315">
                  <c:v>1.1499999999999999</c:v>
                </c:pt>
                <c:pt idx="316">
                  <c:v>1.1600000000000001</c:v>
                </c:pt>
                <c:pt idx="317">
                  <c:v>1.17</c:v>
                </c:pt>
                <c:pt idx="318">
                  <c:v>1.1800000000000002</c:v>
                </c:pt>
                <c:pt idx="319">
                  <c:v>1.19</c:v>
                </c:pt>
                <c:pt idx="320">
                  <c:v>1.2000000000000002</c:v>
                </c:pt>
                <c:pt idx="321">
                  <c:v>1.21</c:v>
                </c:pt>
                <c:pt idx="322">
                  <c:v>1.2200000000000002</c:v>
                </c:pt>
                <c:pt idx="323">
                  <c:v>1.23</c:v>
                </c:pt>
                <c:pt idx="324">
                  <c:v>1.2400000000000002</c:v>
                </c:pt>
                <c:pt idx="325">
                  <c:v>1.25</c:v>
                </c:pt>
                <c:pt idx="326">
                  <c:v>1.2600000000000002</c:v>
                </c:pt>
                <c:pt idx="327">
                  <c:v>1.27</c:v>
                </c:pt>
                <c:pt idx="328">
                  <c:v>1.2800000000000002</c:v>
                </c:pt>
                <c:pt idx="329">
                  <c:v>1.29</c:v>
                </c:pt>
                <c:pt idx="330">
                  <c:v>1.3000000000000003</c:v>
                </c:pt>
                <c:pt idx="331">
                  <c:v>1.31</c:v>
                </c:pt>
                <c:pt idx="332">
                  <c:v>1.3200000000000003</c:v>
                </c:pt>
                <c:pt idx="333">
                  <c:v>1.33</c:v>
                </c:pt>
                <c:pt idx="334">
                  <c:v>1.3399999999999999</c:v>
                </c:pt>
                <c:pt idx="335">
                  <c:v>1.35</c:v>
                </c:pt>
                <c:pt idx="336">
                  <c:v>1.3599999999999999</c:v>
                </c:pt>
                <c:pt idx="337">
                  <c:v>1.37</c:v>
                </c:pt>
                <c:pt idx="338">
                  <c:v>1.38</c:v>
                </c:pt>
                <c:pt idx="339">
                  <c:v>1.3900000000000001</c:v>
                </c:pt>
                <c:pt idx="340">
                  <c:v>1.4</c:v>
                </c:pt>
                <c:pt idx="341">
                  <c:v>1.4100000000000001</c:v>
                </c:pt>
                <c:pt idx="342">
                  <c:v>1.42</c:v>
                </c:pt>
                <c:pt idx="343">
                  <c:v>1.4300000000000002</c:v>
                </c:pt>
                <c:pt idx="344">
                  <c:v>1.44</c:v>
                </c:pt>
                <c:pt idx="345">
                  <c:v>1.4500000000000002</c:v>
                </c:pt>
                <c:pt idx="346">
                  <c:v>1.46</c:v>
                </c:pt>
                <c:pt idx="347">
                  <c:v>1.4700000000000002</c:v>
                </c:pt>
                <c:pt idx="348">
                  <c:v>1.48</c:v>
                </c:pt>
                <c:pt idx="349">
                  <c:v>1.4900000000000002</c:v>
                </c:pt>
                <c:pt idx="350">
                  <c:v>1.5</c:v>
                </c:pt>
                <c:pt idx="351">
                  <c:v>1.5100000000000002</c:v>
                </c:pt>
                <c:pt idx="352">
                  <c:v>1.52</c:v>
                </c:pt>
                <c:pt idx="353">
                  <c:v>1.5300000000000002</c:v>
                </c:pt>
                <c:pt idx="354">
                  <c:v>1.54</c:v>
                </c:pt>
                <c:pt idx="355">
                  <c:v>1.5500000000000003</c:v>
                </c:pt>
                <c:pt idx="356">
                  <c:v>1.56</c:v>
                </c:pt>
                <c:pt idx="357">
                  <c:v>1.5700000000000003</c:v>
                </c:pt>
                <c:pt idx="358">
                  <c:v>1.58</c:v>
                </c:pt>
                <c:pt idx="359">
                  <c:v>1.5899999999999999</c:v>
                </c:pt>
                <c:pt idx="360">
                  <c:v>1.6</c:v>
                </c:pt>
                <c:pt idx="361">
                  <c:v>1.6099999999999999</c:v>
                </c:pt>
                <c:pt idx="362">
                  <c:v>1.62</c:v>
                </c:pt>
                <c:pt idx="363">
                  <c:v>1.63</c:v>
                </c:pt>
                <c:pt idx="364">
                  <c:v>1.6400000000000001</c:v>
                </c:pt>
                <c:pt idx="365">
                  <c:v>1.65</c:v>
                </c:pt>
                <c:pt idx="366">
                  <c:v>1.6600000000000001</c:v>
                </c:pt>
                <c:pt idx="367">
                  <c:v>1.67</c:v>
                </c:pt>
                <c:pt idx="368">
                  <c:v>1.6800000000000002</c:v>
                </c:pt>
                <c:pt idx="369">
                  <c:v>1.69</c:v>
                </c:pt>
                <c:pt idx="370">
                  <c:v>1.7000000000000002</c:v>
                </c:pt>
                <c:pt idx="371">
                  <c:v>1.71</c:v>
                </c:pt>
                <c:pt idx="372">
                  <c:v>1.7200000000000002</c:v>
                </c:pt>
                <c:pt idx="373">
                  <c:v>1.73</c:v>
                </c:pt>
                <c:pt idx="374">
                  <c:v>1.7400000000000002</c:v>
                </c:pt>
                <c:pt idx="375">
                  <c:v>1.75</c:v>
                </c:pt>
                <c:pt idx="376">
                  <c:v>1.7600000000000002</c:v>
                </c:pt>
                <c:pt idx="377">
                  <c:v>1.77</c:v>
                </c:pt>
                <c:pt idx="378">
                  <c:v>1.7800000000000002</c:v>
                </c:pt>
                <c:pt idx="379">
                  <c:v>1.79</c:v>
                </c:pt>
                <c:pt idx="380">
                  <c:v>1.8000000000000003</c:v>
                </c:pt>
                <c:pt idx="381">
                  <c:v>1.81</c:v>
                </c:pt>
                <c:pt idx="382">
                  <c:v>1.8200000000000003</c:v>
                </c:pt>
                <c:pt idx="383">
                  <c:v>1.83</c:v>
                </c:pt>
                <c:pt idx="384">
                  <c:v>1.8399999999999999</c:v>
                </c:pt>
                <c:pt idx="385">
                  <c:v>1.85</c:v>
                </c:pt>
                <c:pt idx="386">
                  <c:v>1.8599999999999999</c:v>
                </c:pt>
                <c:pt idx="387">
                  <c:v>1.87</c:v>
                </c:pt>
                <c:pt idx="388">
                  <c:v>1.88</c:v>
                </c:pt>
                <c:pt idx="389">
                  <c:v>1.8900000000000001</c:v>
                </c:pt>
                <c:pt idx="390">
                  <c:v>1.9</c:v>
                </c:pt>
                <c:pt idx="391">
                  <c:v>1.9100000000000001</c:v>
                </c:pt>
                <c:pt idx="392">
                  <c:v>1.92</c:v>
                </c:pt>
                <c:pt idx="393">
                  <c:v>1.9300000000000002</c:v>
                </c:pt>
                <c:pt idx="394">
                  <c:v>1.94</c:v>
                </c:pt>
                <c:pt idx="395">
                  <c:v>1.9500000000000002</c:v>
                </c:pt>
                <c:pt idx="396">
                  <c:v>1.96</c:v>
                </c:pt>
                <c:pt idx="397">
                  <c:v>1.9700000000000002</c:v>
                </c:pt>
                <c:pt idx="398">
                  <c:v>1.98</c:v>
                </c:pt>
                <c:pt idx="399">
                  <c:v>1.9900000000000002</c:v>
                </c:pt>
                <c:pt idx="400">
                  <c:v>2</c:v>
                </c:pt>
              </c:numCache>
            </c:numRef>
          </c:xVal>
          <c:yVal>
            <c:numRef>
              <c:f>Sheet1!$E$3:$E$403</c:f>
              <c:numCache>
                <c:formatCode>General</c:formatCode>
                <c:ptCount val="401"/>
                <c:pt idx="0">
                  <c:v>4.8443254108502475E-20</c:v>
                </c:pt>
                <c:pt idx="1">
                  <c:v>7.8787010389168201E-20</c:v>
                </c:pt>
                <c:pt idx="2">
                  <c:v>1.2781252745936764E-19</c:v>
                </c:pt>
                <c:pt idx="3">
                  <c:v>2.0681855125107197E-19</c:v>
                </c:pt>
                <c:pt idx="4">
                  <c:v>3.3381250483284961E-19</c:v>
                </c:pt>
                <c:pt idx="5">
                  <c:v>5.3741839060006829E-19</c:v>
                </c:pt>
                <c:pt idx="6">
                  <c:v>8.6301635554653066E-19</c:v>
                </c:pt>
                <c:pt idx="7">
                  <c:v>1.3823622725941367E-18</c:v>
                </c:pt>
                <c:pt idx="8">
                  <c:v>2.2086190956616151E-18</c:v>
                </c:pt>
                <c:pt idx="9">
                  <c:v>3.5197809257355639E-18</c:v>
                </c:pt>
                <c:pt idx="10">
                  <c:v>5.5950768655712401E-18</c:v>
                </c:pt>
                <c:pt idx="11">
                  <c:v>8.8713934932596856E-18</c:v>
                </c:pt>
                <c:pt idx="12">
                  <c:v>1.4030486658319479E-17</c:v>
                </c:pt>
                <c:pt idx="13">
                  <c:v>2.2133417416096637E-17</c:v>
                </c:pt>
                <c:pt idx="14">
                  <c:v>3.4827219050529115E-17</c:v>
                </c:pt>
                <c:pt idx="15">
                  <c:v>5.4661738007658202E-17</c:v>
                </c:pt>
                <c:pt idx="16">
                  <c:v>8.5574056341859685E-17</c:v>
                </c:pt>
                <c:pt idx="17">
                  <c:v>1.3362710762966686E-16</c:v>
                </c:pt>
                <c:pt idx="18">
                  <c:v>2.0813278883064669E-16</c:v>
                </c:pt>
                <c:pt idx="19">
                  <c:v>3.2335504326934113E-16</c:v>
                </c:pt>
                <c:pt idx="20">
                  <c:v>5.0108532476167287E-16</c:v>
                </c:pt>
                <c:pt idx="21">
                  <c:v>7.7452660926955839E-16</c:v>
                </c:pt>
                <c:pt idx="22">
                  <c:v>1.194134691461158E-15</c:v>
                </c:pt>
                <c:pt idx="23">
                  <c:v>1.8363789097651903E-15</c:v>
                </c:pt>
                <c:pt idx="24">
                  <c:v>2.8168451609198084E-15</c:v>
                </c:pt>
                <c:pt idx="25">
                  <c:v>4.3097793417119399E-15</c:v>
                </c:pt>
                <c:pt idx="26">
                  <c:v>6.577156192982271E-15</c:v>
                </c:pt>
                <c:pt idx="27">
                  <c:v>1.0011796400823823E-14</c:v>
                </c:pt>
                <c:pt idx="28">
                  <c:v>1.520114366910148E-14</c:v>
                </c:pt>
                <c:pt idx="29">
                  <c:v>2.3021339008181536E-14</c:v>
                </c:pt>
                <c:pt idx="30">
                  <c:v>3.4775598624954979E-14</c:v>
                </c:pt>
                <c:pt idx="31">
                  <c:v>5.2397192346611664E-14</c:v>
                </c:pt>
                <c:pt idx="32">
                  <c:v>7.8746349242827416E-14</c:v>
                </c:pt>
                <c:pt idx="33">
                  <c:v>1.1804333974605106E-13</c:v>
                </c:pt>
                <c:pt idx="34">
                  <c:v>1.7649842152366854E-13</c:v>
                </c:pt>
                <c:pt idx="35">
                  <c:v>2.6322556376236551E-13</c:v>
                </c:pt>
                <c:pt idx="36">
                  <c:v>3.9156405864759125E-13</c:v>
                </c:pt>
                <c:pt idx="37">
                  <c:v>5.8098471418293885E-13</c:v>
                </c:pt>
                <c:pt idx="38">
                  <c:v>8.5983144021653969E-13</c:v>
                </c:pt>
                <c:pt idx="39">
                  <c:v>1.2692531851143522E-12</c:v>
                </c:pt>
                <c:pt idx="40">
                  <c:v>1.868827067263892E-12</c:v>
                </c:pt>
                <c:pt idx="41">
                  <c:v>2.7445772693445008E-12</c:v>
                </c:pt>
                <c:pt idx="42">
                  <c:v>4.0203778674968194E-12</c:v>
                </c:pt>
                <c:pt idx="43">
                  <c:v>5.874121338389083E-12</c:v>
                </c:pt>
                <c:pt idx="44">
                  <c:v>8.560578947755252E-12</c:v>
                </c:pt>
                <c:pt idx="45">
                  <c:v>1.2443630045746907E-11</c:v>
                </c:pt>
                <c:pt idx="46">
                  <c:v>1.8041569408348793E-11</c:v>
                </c:pt>
                <c:pt idx="47">
                  <c:v>2.6090616032937043E-11</c:v>
                </c:pt>
                <c:pt idx="48">
                  <c:v>3.7633678509944408E-11</c:v>
                </c:pt>
                <c:pt idx="49">
                  <c:v>5.4144062074549942E-11</c:v>
                </c:pt>
                <c:pt idx="50">
                  <c:v>7.7697371505314905E-11</c:v>
                </c:pt>
                <c:pt idx="51">
                  <c:v>1.1120969172431241E-10</c:v>
                </c:pt>
                <c:pt idx="52">
                  <c:v>1.5876663672875851E-10</c:v>
                </c:pt>
                <c:pt idx="53">
                  <c:v>2.2607660381536084E-10</c:v>
                </c:pt>
                <c:pt idx="54">
                  <c:v>3.2109328418713693E-10</c:v>
                </c:pt>
                <c:pt idx="55">
                  <c:v>4.5486811762101967E-10</c:v>
                </c:pt>
                <c:pt idx="56">
                  <c:v>6.4271418120917371E-10</c:v>
                </c:pt>
                <c:pt idx="57">
                  <c:v>9.0579058317406441E-10</c:v>
                </c:pt>
                <c:pt idx="58">
                  <c:v>1.2732528766119899E-9</c:v>
                </c:pt>
                <c:pt idx="59">
                  <c:v>1.7851629972915251E-9</c:v>
                </c:pt>
                <c:pt idx="60">
                  <c:v>2.4964152030647382E-9</c:v>
                </c:pt>
                <c:pt idx="61">
                  <c:v>3.4820168401127451E-9</c:v>
                </c:pt>
                <c:pt idx="62">
                  <c:v>4.8441700644405128E-9</c:v>
                </c:pt>
                <c:pt idx="63">
                  <c:v>6.7217399715110779E-9</c:v>
                </c:pt>
                <c:pt idx="64">
                  <c:v>9.3028748392158607E-9</c:v>
                </c:pt>
                <c:pt idx="65">
                  <c:v>1.2841776547147829E-8</c:v>
                </c:pt>
                <c:pt idx="66">
                  <c:v>1.7680917663457036E-8</c:v>
                </c:pt>
                <c:pt idx="67">
                  <c:v>2.4280383557172323E-8</c:v>
                </c:pt>
                <c:pt idx="68">
                  <c:v>3.3256504697250826E-8</c:v>
                </c:pt>
                <c:pt idx="69">
                  <c:v>4.5432562523576879E-8</c:v>
                </c:pt>
                <c:pt idx="70">
                  <c:v>6.1905134384260765E-8</c:v>
                </c:pt>
                <c:pt idx="71">
                  <c:v>8.4130628621795056E-8</c:v>
                </c:pt>
                <c:pt idx="72">
                  <c:v>1.1403779799459487E-7</c:v>
                </c:pt>
                <c:pt idx="73">
                  <c:v>1.5417356620429217E-7</c:v>
                </c:pt>
                <c:pt idx="74">
                  <c:v>2.07891427914677E-7</c:v>
                </c:pt>
                <c:pt idx="75">
                  <c:v>2.7959407026411983E-7</c:v>
                </c:pt>
                <c:pt idx="76">
                  <c:v>3.7504481186224972E-7</c:v>
                </c:pt>
                <c:pt idx="77">
                  <c:v>5.0176607951562124E-7</c:v>
                </c:pt>
                <c:pt idx="78">
                  <c:v>6.6954757906219574E-7</c:v>
                </c:pt>
                <c:pt idx="79">
                  <c:v>8.9109222228073402E-7</c:v>
                </c:pt>
                <c:pt idx="80">
                  <c:v>1.1828344285731456E-6</c:v>
                </c:pt>
                <c:pt idx="81">
                  <c:v>1.5659733358110201E-6</c:v>
                </c:pt>
                <c:pt idx="82">
                  <c:v>2.0677729650032509E-6</c:v>
                </c:pt>
                <c:pt idx="83">
                  <c:v>2.723192752852927E-6</c:v>
                </c:pt>
                <c:pt idx="84">
                  <c:v>3.5769253887970362E-6</c:v>
                </c:pt>
                <c:pt idx="85">
                  <c:v>4.6859348915399995E-6</c:v>
                </c:pt>
                <c:pt idx="86">
                  <c:v>6.1226066840746809E-6</c:v>
                </c:pt>
                <c:pt idx="87">
                  <c:v>7.9786434486703938E-6</c:v>
                </c:pt>
                <c:pt idx="88">
                  <c:v>1.0369866154710447E-5</c:v>
                </c:pt>
                <c:pt idx="89">
                  <c:v>1.3442109252112966E-5</c:v>
                </c:pt>
                <c:pt idx="90">
                  <c:v>1.7378433008444342E-5</c:v>
                </c:pt>
                <c:pt idx="91">
                  <c:v>2.2407914718223025E-5</c:v>
                </c:pt>
                <c:pt idx="92">
                  <c:v>2.8816324370694692E-5</c:v>
                </c:pt>
                <c:pt idx="93">
                  <c:v>3.6959039608712492E-5</c:v>
                </c:pt>
                <c:pt idx="94">
                  <c:v>4.7276609636599584E-5</c:v>
                </c:pt>
                <c:pt idx="95">
                  <c:v>6.0313438203446927E-5</c:v>
                </c:pt>
                <c:pt idx="96">
                  <c:v>7.6740121797280026E-5</c:v>
                </c:pt>
                <c:pt idx="97">
                  <c:v>9.7380050417542895E-5</c:v>
                </c:pt>
                <c:pt idx="98">
                  <c:v>1.2324095416273132E-4</c:v>
                </c:pt>
                <c:pt idx="99">
                  <c:v>1.5555215846416005E-4</c:v>
                </c:pt>
                <c:pt idx="100">
                  <c:v>1.9580839281181642E-4</c:v>
                </c:pt>
                <c:pt idx="101">
                  <c:v>2.4582108049155029E-4</c:v>
                </c:pt>
                <c:pt idx="102">
                  <c:v>3.0777811789369256E-4</c:v>
                </c:pt>
                <c:pt idx="103">
                  <c:v>3.8431322847380943E-4</c:v>
                </c:pt>
                <c:pt idx="104">
                  <c:v>4.7858604489626143E-4</c:v>
                </c:pt>
                <c:pt idx="105">
                  <c:v>5.9437412899958266E-4</c:v>
                </c:pt>
                <c:pt idx="106">
                  <c:v>7.3617817795124444E-4</c:v>
                </c:pt>
                <c:pt idx="107">
                  <c:v>9.0934168047343057E-4</c:v>
                </c:pt>
                <c:pt idx="108">
                  <c:v>1.1201862726830324E-3</c:v>
                </c:pt>
                <c:pt idx="109">
                  <c:v>1.376163991479441E-3</c:v>
                </c:pt>
                <c:pt idx="110">
                  <c:v>1.6860275263926843E-3</c:v>
                </c:pt>
                <c:pt idx="111">
                  <c:v>2.0600194196115128E-3</c:v>
                </c:pt>
                <c:pt idx="112">
                  <c:v>2.5100809493199833E-3</c:v>
                </c:pt>
                <c:pt idx="113">
                  <c:v>3.0500811439977305E-3</c:v>
                </c:pt>
                <c:pt idx="114">
                  <c:v>3.6960660055177065E-3</c:v>
                </c:pt>
                <c:pt idx="115">
                  <c:v>4.4665275575962093E-3</c:v>
                </c:pt>
                <c:pt idx="116">
                  <c:v>5.3826917750771858E-3</c:v>
                </c:pt>
                <c:pt idx="117">
                  <c:v>6.4688237815819912E-3</c:v>
                </c:pt>
                <c:pt idx="118">
                  <c:v>7.7525479229524448E-3</c:v>
                </c:pt>
                <c:pt idx="119">
                  <c:v>9.2651794288068946E-3</c:v>
                </c:pt>
                <c:pt idx="120">
                  <c:v>1.104206336465405E-2</c:v>
                </c:pt>
                <c:pt idx="121">
                  <c:v>1.3122915456403679E-2</c:v>
                </c:pt>
                <c:pt idx="122">
                  <c:v>1.5552158146328892E-2</c:v>
                </c:pt>
                <c:pt idx="123">
                  <c:v>1.8379243928356683E-2</c:v>
                </c:pt>
                <c:pt idx="124">
                  <c:v>2.1658956630677358E-2</c:v>
                </c:pt>
                <c:pt idx="125">
                  <c:v>2.5451679891258454E-2</c:v>
                </c:pt>
                <c:pt idx="126">
                  <c:v>2.9823620640085112E-2</c:v>
                </c:pt>
                <c:pt idx="127">
                  <c:v>3.4846974001287515E-2</c:v>
                </c:pt>
                <c:pt idx="128">
                  <c:v>4.0600014706598998E-2</c:v>
                </c:pt>
                <c:pt idx="129">
                  <c:v>4.7167098923914554E-2</c:v>
                </c:pt>
                <c:pt idx="130">
                  <c:v>5.463855941294489E-2</c:v>
                </c:pt>
                <c:pt idx="131">
                  <c:v>6.3110476191921519E-2</c:v>
                </c:pt>
                <c:pt idx="132">
                  <c:v>7.2684304507575972E-2</c:v>
                </c:pt>
                <c:pt idx="133">
                  <c:v>8.3466341920925363E-2</c:v>
                </c:pt>
                <c:pt idx="134">
                  <c:v>9.5567016830529913E-2</c:v>
                </c:pt>
                <c:pt idx="135">
                  <c:v>0.10909998182826298</c:v>
                </c:pt>
                <c:pt idx="136">
                  <c:v>0.12418099699130981</c:v>
                </c:pt>
                <c:pt idx="137">
                  <c:v>0.14092659062159582</c:v>
                </c:pt>
                <c:pt idx="138">
                  <c:v>0.15945248810243629</c:v>
                </c:pt>
                <c:pt idx="139">
                  <c:v>0.1798718034892208</c:v>
                </c:pt>
                <c:pt idx="140">
                  <c:v>0.20229299320475444</c:v>
                </c:pt>
                <c:pt idx="141">
                  <c:v>0.22681757676608016</c:v>
                </c:pt>
                <c:pt idx="142">
                  <c:v>0.25353763579719624</c:v>
                </c:pt>
                <c:pt idx="143">
                  <c:v>0.28253310962028622</c:v>
                </c:pt>
                <c:pt idx="144">
                  <c:v>0.31386891337345674</c:v>
                </c:pt>
                <c:pt idx="145">
                  <c:v>0.34759191274747414</c:v>
                </c:pt>
                <c:pt idx="146">
                  <c:v>0.38372779790399941</c:v>
                </c:pt>
                <c:pt idx="147">
                  <c:v>0.42227790773424845</c:v>
                </c:pt>
                <c:pt idx="148">
                  <c:v>0.46321606410680466</c:v>
                </c:pt>
                <c:pt idx="149">
                  <c:v>0.50648548387260484</c:v>
                </c:pt>
                <c:pt idx="150">
                  <c:v>0.55199584385362943</c:v>
                </c:pt>
                <c:pt idx="151">
                  <c:v>0.59962058052930278</c:v>
                </c:pt>
                <c:pt idx="152">
                  <c:v>0.64919451132861616</c:v>
                </c:pt>
                <c:pt idx="153">
                  <c:v>0.70051186801144905</c:v>
                </c:pt>
                <c:pt idx="154">
                  <c:v>0.75332483426252517</c:v>
                </c:pt>
                <c:pt idx="155">
                  <c:v>0.80734267902920231</c:v>
                </c:pt>
                <c:pt idx="156">
                  <c:v>0.86223157404606277</c:v>
                </c:pt>
                <c:pt idx="157">
                  <c:v>0.91761517818769311</c:v>
                </c:pt>
                <c:pt idx="158">
                  <c:v>0.97307606261809187</c:v>
                </c:pt>
                <c:pt idx="159">
                  <c:v>1.028158039075147</c:v>
                </c:pt>
                <c:pt idx="160">
                  <c:v>1.0823694390394041</c:v>
                </c:pt>
                <c:pt idx="161">
                  <c:v>1.1351873740793372</c:v>
                </c:pt>
                <c:pt idx="162">
                  <c:v>1.1860629875327742</c:v>
                </c:pt>
                <c:pt idx="163">
                  <c:v>1.2344276851738063</c:v>
                </c:pt>
                <c:pt idx="164">
                  <c:v>1.2797003080308516</c:v>
                </c:pt>
                <c:pt idx="165">
                  <c:v>1.3212951845731757</c:v>
                </c:pt>
                <c:pt idx="166">
                  <c:v>1.3586309726759971</c:v>
                </c:pt>
                <c:pt idx="167">
                  <c:v>1.3911401748007917</c:v>
                </c:pt>
                <c:pt idx="168">
                  <c:v>1.4182791834513133</c:v>
                </c:pt>
                <c:pt idx="169">
                  <c:v>1.4395386890029107</c:v>
                </c:pt>
                <c:pt idx="170">
                  <c:v>1.4544542592978194</c:v>
                </c:pt>
                <c:pt idx="171">
                  <c:v>1.4626168808000664</c:v>
                </c:pt>
                <c:pt idx="172">
                  <c:v>1.4636832354327978</c:v>
                </c:pt>
                <c:pt idx="173">
                  <c:v>1.4573854762450282</c:v>
                </c:pt>
                <c:pt idx="174">
                  <c:v>1.4435402594548346</c:v>
                </c:pt>
                <c:pt idx="175">
                  <c:v>1.422056790756983</c:v>
                </c:pt>
                <c:pt idx="176">
                  <c:v>1.3929436504862156</c:v>
                </c:pt>
                <c:pt idx="177">
                  <c:v>1.3563141755461905</c:v>
                </c:pt>
                <c:pt idx="178">
                  <c:v>1.3123901960123232</c:v>
                </c:pt>
                <c:pt idx="179">
                  <c:v>1.2615039508552099</c:v>
                </c:pt>
                <c:pt idx="180">
                  <c:v>1.2040980399577024</c:v>
                </c:pt>
                <c:pt idx="181">
                  <c:v>1.1407233079471188</c:v>
                </c:pt>
                <c:pt idx="182">
                  <c:v>1.0720345985605915</c:v>
                </c:pt>
                <c:pt idx="183">
                  <c:v>0.99878436533840409</c:v>
                </c:pt>
                <c:pt idx="184">
                  <c:v>0.92181417425741707</c:v>
                </c:pt>
                <c:pt idx="185">
                  <c:v>0.8420441851913113</c:v>
                </c:pt>
                <c:pt idx="186">
                  <c:v>0.76046075042618888</c:v>
                </c:pt>
                <c:pt idx="187">
                  <c:v>0.67810231841271051</c:v>
                </c:pt>
                <c:pt idx="188">
                  <c:v>0.59604387802299907</c:v>
                </c:pt>
                <c:pt idx="189">
                  <c:v>0.51538022135336148</c:v>
                </c:pt>
                <c:pt idx="190">
                  <c:v>0.43720834020129867</c:v>
                </c:pt>
                <c:pt idx="191">
                  <c:v>0.3626093015019814</c:v>
                </c:pt>
                <c:pt idx="192">
                  <c:v>0.29262996916144723</c:v>
                </c:pt>
                <c:pt idx="193">
                  <c:v>0.22826495301018151</c:v>
                </c:pt>
                <c:pt idx="194">
                  <c:v>0.17043916940790546</c:v>
                </c:pt>
                <c:pt idx="195">
                  <c:v>0.11999139201921691</c:v>
                </c:pt>
                <c:pt idx="196">
                  <c:v>7.7659155403976485E-2</c:v>
                </c:pt>
                <c:pt idx="197">
                  <c:v>4.4065348579980103E-2</c:v>
                </c:pt>
                <c:pt idx="198">
                  <c:v>1.970680117092263E-2</c:v>
                </c:pt>
                <c:pt idx="199">
                  <c:v>4.9451219872218765E-3</c:v>
                </c:pt>
                <c:pt idx="200">
                  <c:v>0</c:v>
                </c:pt>
                <c:pt idx="201">
                  <c:v>4.9451219872220951E-3</c:v>
                </c:pt>
                <c:pt idx="202">
                  <c:v>1.970680117092263E-2</c:v>
                </c:pt>
                <c:pt idx="203">
                  <c:v>4.4065348579980755E-2</c:v>
                </c:pt>
                <c:pt idx="204">
                  <c:v>7.7659155403976485E-2</c:v>
                </c:pt>
                <c:pt idx="205">
                  <c:v>0.11999139201921591</c:v>
                </c:pt>
                <c:pt idx="206">
                  <c:v>0.17043916940790546</c:v>
                </c:pt>
                <c:pt idx="207">
                  <c:v>0.2282649530101801</c:v>
                </c:pt>
                <c:pt idx="208">
                  <c:v>0.29262996916144723</c:v>
                </c:pt>
                <c:pt idx="209">
                  <c:v>0.3626093015019814</c:v>
                </c:pt>
                <c:pt idx="210">
                  <c:v>0.43720834020130028</c:v>
                </c:pt>
                <c:pt idx="211">
                  <c:v>0.51538022135336148</c:v>
                </c:pt>
                <c:pt idx="212">
                  <c:v>0.59604387802300096</c:v>
                </c:pt>
                <c:pt idx="213">
                  <c:v>0.67810231841271051</c:v>
                </c:pt>
                <c:pt idx="214">
                  <c:v>0.76046075042619077</c:v>
                </c:pt>
                <c:pt idx="215">
                  <c:v>0.8420441851913113</c:v>
                </c:pt>
                <c:pt idx="216">
                  <c:v>0.92181417425741818</c:v>
                </c:pt>
                <c:pt idx="217">
                  <c:v>0.99878436533840409</c:v>
                </c:pt>
                <c:pt idx="218">
                  <c:v>1.072034598560593</c:v>
                </c:pt>
                <c:pt idx="219">
                  <c:v>1.1407233079471188</c:v>
                </c:pt>
                <c:pt idx="220">
                  <c:v>1.2040980399577041</c:v>
                </c:pt>
                <c:pt idx="221">
                  <c:v>1.2615039508552099</c:v>
                </c:pt>
                <c:pt idx="222">
                  <c:v>1.3123901960123248</c:v>
                </c:pt>
                <c:pt idx="223">
                  <c:v>1.3563141755461905</c:v>
                </c:pt>
                <c:pt idx="224">
                  <c:v>1.3929436504862163</c:v>
                </c:pt>
                <c:pt idx="225">
                  <c:v>1.422056790756983</c:v>
                </c:pt>
                <c:pt idx="226">
                  <c:v>1.4435402594548361</c:v>
                </c:pt>
                <c:pt idx="227">
                  <c:v>1.4573854762450282</c:v>
                </c:pt>
                <c:pt idx="228">
                  <c:v>1.4636832354327978</c:v>
                </c:pt>
                <c:pt idx="229">
                  <c:v>1.4626168808000664</c:v>
                </c:pt>
                <c:pt idx="230">
                  <c:v>1.4544542592978194</c:v>
                </c:pt>
                <c:pt idx="231">
                  <c:v>1.4395386890029107</c:v>
                </c:pt>
                <c:pt idx="232">
                  <c:v>1.4182791834513138</c:v>
                </c:pt>
                <c:pt idx="233">
                  <c:v>1.3911401748007917</c:v>
                </c:pt>
                <c:pt idx="234">
                  <c:v>1.3586309726759971</c:v>
                </c:pt>
                <c:pt idx="235">
                  <c:v>1.3212951845731742</c:v>
                </c:pt>
                <c:pt idx="236">
                  <c:v>1.2797003080308516</c:v>
                </c:pt>
                <c:pt idx="237">
                  <c:v>1.2344276851738052</c:v>
                </c:pt>
                <c:pt idx="238">
                  <c:v>1.1860629875327742</c:v>
                </c:pt>
                <c:pt idx="239">
                  <c:v>1.1351873740793357</c:v>
                </c:pt>
                <c:pt idx="240">
                  <c:v>1.0823694390394041</c:v>
                </c:pt>
                <c:pt idx="241">
                  <c:v>1.0281580390751457</c:v>
                </c:pt>
                <c:pt idx="242">
                  <c:v>0.97307606261809187</c:v>
                </c:pt>
                <c:pt idx="243">
                  <c:v>0.91761517818769167</c:v>
                </c:pt>
                <c:pt idx="244">
                  <c:v>0.86223157404606277</c:v>
                </c:pt>
                <c:pt idx="245">
                  <c:v>0.80734267902920087</c:v>
                </c:pt>
                <c:pt idx="246">
                  <c:v>0.75332483426252517</c:v>
                </c:pt>
                <c:pt idx="247">
                  <c:v>0.7005118680114476</c:v>
                </c:pt>
                <c:pt idx="248">
                  <c:v>0.64919451132861616</c:v>
                </c:pt>
                <c:pt idx="249">
                  <c:v>0.59962058052930134</c:v>
                </c:pt>
                <c:pt idx="250">
                  <c:v>0.55199584385362943</c:v>
                </c:pt>
                <c:pt idx="251">
                  <c:v>0.50648548387260361</c:v>
                </c:pt>
                <c:pt idx="252">
                  <c:v>0.46321606410680466</c:v>
                </c:pt>
                <c:pt idx="253">
                  <c:v>0.42227790773424756</c:v>
                </c:pt>
                <c:pt idx="254">
                  <c:v>0.38372779790399941</c:v>
                </c:pt>
                <c:pt idx="255">
                  <c:v>0.34759191274747325</c:v>
                </c:pt>
                <c:pt idx="256">
                  <c:v>0.31386891337345674</c:v>
                </c:pt>
                <c:pt idx="257">
                  <c:v>0.28253310962028705</c:v>
                </c:pt>
                <c:pt idx="258">
                  <c:v>0.25353763579719624</c:v>
                </c:pt>
                <c:pt idx="259">
                  <c:v>0.2268175767660808</c:v>
                </c:pt>
                <c:pt idx="260">
                  <c:v>0.20229299320475419</c:v>
                </c:pt>
                <c:pt idx="261">
                  <c:v>0.1798718034892208</c:v>
                </c:pt>
                <c:pt idx="262">
                  <c:v>0.15945248810243595</c:v>
                </c:pt>
                <c:pt idx="263">
                  <c:v>0.14092659062159582</c:v>
                </c:pt>
                <c:pt idx="264">
                  <c:v>0.12418099699130966</c:v>
                </c:pt>
                <c:pt idx="265">
                  <c:v>0.10909998182826298</c:v>
                </c:pt>
                <c:pt idx="266">
                  <c:v>9.5567016830529539E-2</c:v>
                </c:pt>
                <c:pt idx="267">
                  <c:v>8.3466341920925363E-2</c:v>
                </c:pt>
                <c:pt idx="268">
                  <c:v>7.2684304507575848E-2</c:v>
                </c:pt>
                <c:pt idx="269">
                  <c:v>6.3110476191921519E-2</c:v>
                </c:pt>
                <c:pt idx="270">
                  <c:v>5.4638559412944709E-2</c:v>
                </c:pt>
                <c:pt idx="271">
                  <c:v>4.7167098923914554E-2</c:v>
                </c:pt>
                <c:pt idx="272">
                  <c:v>4.0600014706598929E-2</c:v>
                </c:pt>
                <c:pt idx="273">
                  <c:v>3.4846974001287515E-2</c:v>
                </c:pt>
                <c:pt idx="274">
                  <c:v>2.9823620640084997E-2</c:v>
                </c:pt>
                <c:pt idx="275">
                  <c:v>2.5451679891258454E-2</c:v>
                </c:pt>
                <c:pt idx="276">
                  <c:v>2.1658956630677326E-2</c:v>
                </c:pt>
                <c:pt idx="277">
                  <c:v>1.8379243928356683E-2</c:v>
                </c:pt>
                <c:pt idx="278">
                  <c:v>1.5552158146328815E-2</c:v>
                </c:pt>
                <c:pt idx="279">
                  <c:v>1.3122915456403679E-2</c:v>
                </c:pt>
                <c:pt idx="280">
                  <c:v>1.1042063364654027E-2</c:v>
                </c:pt>
                <c:pt idx="281">
                  <c:v>9.2651794288068946E-3</c:v>
                </c:pt>
                <c:pt idx="282">
                  <c:v>7.7525479229524821E-3</c:v>
                </c:pt>
                <c:pt idx="283">
                  <c:v>6.4688237815819912E-3</c:v>
                </c:pt>
                <c:pt idx="284">
                  <c:v>5.3826917750772127E-3</c:v>
                </c:pt>
                <c:pt idx="285">
                  <c:v>4.4665275575961963E-3</c:v>
                </c:pt>
                <c:pt idx="286">
                  <c:v>3.6960660055177065E-3</c:v>
                </c:pt>
                <c:pt idx="287">
                  <c:v>3.0500811439977162E-3</c:v>
                </c:pt>
                <c:pt idx="288">
                  <c:v>2.5100809493199833E-3</c:v>
                </c:pt>
                <c:pt idx="289">
                  <c:v>2.0600194196115093E-3</c:v>
                </c:pt>
                <c:pt idx="290">
                  <c:v>1.6860275263926843E-3</c:v>
                </c:pt>
                <c:pt idx="291">
                  <c:v>1.3761639914794347E-3</c:v>
                </c:pt>
                <c:pt idx="292">
                  <c:v>1.1201862726830324E-3</c:v>
                </c:pt>
                <c:pt idx="293">
                  <c:v>9.0934168047342937E-4</c:v>
                </c:pt>
                <c:pt idx="294">
                  <c:v>7.3617817795124444E-4</c:v>
                </c:pt>
                <c:pt idx="295">
                  <c:v>5.9437412899957963E-4</c:v>
                </c:pt>
                <c:pt idx="296">
                  <c:v>4.7858604489626143E-4</c:v>
                </c:pt>
                <c:pt idx="297">
                  <c:v>3.8431322847380807E-4</c:v>
                </c:pt>
                <c:pt idx="298">
                  <c:v>3.0777811789369256E-4</c:v>
                </c:pt>
                <c:pt idx="299">
                  <c:v>2.4582108049154866E-4</c:v>
                </c:pt>
                <c:pt idx="300">
                  <c:v>1.9580839281181642E-4</c:v>
                </c:pt>
                <c:pt idx="301">
                  <c:v>1.5555215846415899E-4</c:v>
                </c:pt>
                <c:pt idx="302">
                  <c:v>1.2324095416273132E-4</c:v>
                </c:pt>
                <c:pt idx="303">
                  <c:v>9.7380050417542204E-5</c:v>
                </c:pt>
                <c:pt idx="304">
                  <c:v>7.6740121797280026E-5</c:v>
                </c:pt>
                <c:pt idx="305">
                  <c:v>6.0313438203446426E-5</c:v>
                </c:pt>
                <c:pt idx="306">
                  <c:v>4.7276609636599584E-5</c:v>
                </c:pt>
                <c:pt idx="307">
                  <c:v>3.6959039608712011E-5</c:v>
                </c:pt>
                <c:pt idx="308">
                  <c:v>2.8816324370694692E-5</c:v>
                </c:pt>
                <c:pt idx="309">
                  <c:v>2.2407914718223025E-5</c:v>
                </c:pt>
                <c:pt idx="310">
                  <c:v>1.7378433008444342E-5</c:v>
                </c:pt>
                <c:pt idx="311">
                  <c:v>1.3442109252112966E-5</c:v>
                </c:pt>
                <c:pt idx="312">
                  <c:v>1.0369866154710447E-5</c:v>
                </c:pt>
                <c:pt idx="313">
                  <c:v>7.9786434486703938E-6</c:v>
                </c:pt>
                <c:pt idx="314">
                  <c:v>6.1226066840746809E-6</c:v>
                </c:pt>
                <c:pt idx="315">
                  <c:v>4.6859348915399995E-6</c:v>
                </c:pt>
                <c:pt idx="316">
                  <c:v>3.5769253887970362E-6</c:v>
                </c:pt>
                <c:pt idx="317">
                  <c:v>2.723192752852927E-6</c:v>
                </c:pt>
                <c:pt idx="318">
                  <c:v>2.0677729650032382E-6</c:v>
                </c:pt>
                <c:pt idx="319">
                  <c:v>1.5659733358110201E-6</c:v>
                </c:pt>
                <c:pt idx="320">
                  <c:v>1.1828344285731371E-6</c:v>
                </c:pt>
                <c:pt idx="321">
                  <c:v>8.9109222228073402E-7</c:v>
                </c:pt>
                <c:pt idx="322">
                  <c:v>6.695475790621914E-7</c:v>
                </c:pt>
                <c:pt idx="323">
                  <c:v>5.0176607951562124E-7</c:v>
                </c:pt>
                <c:pt idx="324">
                  <c:v>3.7504481186224718E-7</c:v>
                </c:pt>
                <c:pt idx="325">
                  <c:v>2.7959407026411983E-7</c:v>
                </c:pt>
                <c:pt idx="326">
                  <c:v>2.0789142791467491E-7</c:v>
                </c:pt>
                <c:pt idx="327">
                  <c:v>1.5417356620429217E-7</c:v>
                </c:pt>
                <c:pt idx="328">
                  <c:v>1.1403779799459414E-7</c:v>
                </c:pt>
                <c:pt idx="329">
                  <c:v>8.4130628621795056E-8</c:v>
                </c:pt>
                <c:pt idx="330">
                  <c:v>6.1905134384259654E-8</c:v>
                </c:pt>
                <c:pt idx="331">
                  <c:v>4.5432562523576879E-8</c:v>
                </c:pt>
                <c:pt idx="332">
                  <c:v>3.3256504697250257E-8</c:v>
                </c:pt>
                <c:pt idx="333">
                  <c:v>2.4280383557172323E-8</c:v>
                </c:pt>
                <c:pt idx="334">
                  <c:v>1.7680917663457036E-8</c:v>
                </c:pt>
                <c:pt idx="335">
                  <c:v>1.2841776547147829E-8</c:v>
                </c:pt>
                <c:pt idx="336">
                  <c:v>9.3028748392158607E-9</c:v>
                </c:pt>
                <c:pt idx="337">
                  <c:v>6.7217399715110779E-9</c:v>
                </c:pt>
                <c:pt idx="338">
                  <c:v>4.8441700644405128E-9</c:v>
                </c:pt>
                <c:pt idx="339">
                  <c:v>3.4820168401127451E-9</c:v>
                </c:pt>
                <c:pt idx="340">
                  <c:v>2.4964152030647382E-9</c:v>
                </c:pt>
                <c:pt idx="341">
                  <c:v>1.7851629972915251E-9</c:v>
                </c:pt>
                <c:pt idx="342">
                  <c:v>1.2732528766119899E-9</c:v>
                </c:pt>
                <c:pt idx="343">
                  <c:v>9.0579058317405831E-10</c:v>
                </c:pt>
                <c:pt idx="344">
                  <c:v>6.4271418120917371E-10</c:v>
                </c:pt>
                <c:pt idx="345">
                  <c:v>4.5486811762101636E-10</c:v>
                </c:pt>
                <c:pt idx="346">
                  <c:v>3.2109328418713693E-10</c:v>
                </c:pt>
                <c:pt idx="347">
                  <c:v>2.2607660381535932E-10</c:v>
                </c:pt>
                <c:pt idx="348">
                  <c:v>1.5876663672875851E-10</c:v>
                </c:pt>
                <c:pt idx="349">
                  <c:v>1.1120969172431127E-10</c:v>
                </c:pt>
                <c:pt idx="350">
                  <c:v>7.7697371505314905E-11</c:v>
                </c:pt>
                <c:pt idx="351">
                  <c:v>5.4144062074549593E-11</c:v>
                </c:pt>
                <c:pt idx="352">
                  <c:v>3.7633678509944408E-11</c:v>
                </c:pt>
                <c:pt idx="353">
                  <c:v>2.6090616032936862E-11</c:v>
                </c:pt>
                <c:pt idx="354">
                  <c:v>1.8041569408348793E-11</c:v>
                </c:pt>
                <c:pt idx="355">
                  <c:v>1.2443630045746776E-11</c:v>
                </c:pt>
                <c:pt idx="356">
                  <c:v>8.560578947755252E-12</c:v>
                </c:pt>
                <c:pt idx="357">
                  <c:v>5.8741213383890418E-12</c:v>
                </c:pt>
                <c:pt idx="358">
                  <c:v>4.0203778674968194E-12</c:v>
                </c:pt>
                <c:pt idx="359">
                  <c:v>2.7445772693445008E-12</c:v>
                </c:pt>
                <c:pt idx="360">
                  <c:v>1.868827067263892E-12</c:v>
                </c:pt>
                <c:pt idx="361">
                  <c:v>1.2692531851143522E-12</c:v>
                </c:pt>
                <c:pt idx="362">
                  <c:v>8.5983144021653969E-13</c:v>
                </c:pt>
                <c:pt idx="363">
                  <c:v>5.8098471418293885E-13</c:v>
                </c:pt>
                <c:pt idx="364">
                  <c:v>3.9156405864759125E-13</c:v>
                </c:pt>
                <c:pt idx="365">
                  <c:v>2.6322556376236551E-13</c:v>
                </c:pt>
                <c:pt idx="366">
                  <c:v>1.7649842152366609E-13</c:v>
                </c:pt>
                <c:pt idx="367">
                  <c:v>1.1804333974605106E-13</c:v>
                </c:pt>
                <c:pt idx="368">
                  <c:v>7.8746349242826886E-14</c:v>
                </c:pt>
                <c:pt idx="369">
                  <c:v>5.2397192346611664E-14</c:v>
                </c:pt>
                <c:pt idx="370">
                  <c:v>3.4775598624954487E-14</c:v>
                </c:pt>
                <c:pt idx="371">
                  <c:v>2.3021339008181536E-14</c:v>
                </c:pt>
                <c:pt idx="372">
                  <c:v>1.5201143669101268E-14</c:v>
                </c:pt>
                <c:pt idx="373">
                  <c:v>1.0011796400823823E-14</c:v>
                </c:pt>
                <c:pt idx="374">
                  <c:v>6.5771561929821802E-15</c:v>
                </c:pt>
                <c:pt idx="375">
                  <c:v>4.3097793417119399E-15</c:v>
                </c:pt>
                <c:pt idx="376">
                  <c:v>2.816845160919789E-15</c:v>
                </c:pt>
                <c:pt idx="377">
                  <c:v>1.8363789097651903E-15</c:v>
                </c:pt>
                <c:pt idx="378">
                  <c:v>1.1941346914611497E-15</c:v>
                </c:pt>
                <c:pt idx="379">
                  <c:v>7.7452660926955839E-16</c:v>
                </c:pt>
                <c:pt idx="380">
                  <c:v>5.0108532476166942E-16</c:v>
                </c:pt>
                <c:pt idx="381">
                  <c:v>3.2335504326934113E-16</c:v>
                </c:pt>
                <c:pt idx="382">
                  <c:v>2.0813278883064526E-16</c:v>
                </c:pt>
                <c:pt idx="383">
                  <c:v>1.3362710762966686E-16</c:v>
                </c:pt>
                <c:pt idx="384">
                  <c:v>8.557405634186088E-17</c:v>
                </c:pt>
                <c:pt idx="385">
                  <c:v>5.4661738007658202E-17</c:v>
                </c:pt>
                <c:pt idx="386">
                  <c:v>3.4827219050529115E-17</c:v>
                </c:pt>
                <c:pt idx="387">
                  <c:v>2.2133417416096637E-17</c:v>
                </c:pt>
                <c:pt idx="388">
                  <c:v>1.4030486658319479E-17</c:v>
                </c:pt>
                <c:pt idx="389">
                  <c:v>8.8713934932595654E-18</c:v>
                </c:pt>
                <c:pt idx="390">
                  <c:v>5.5950768655712401E-18</c:v>
                </c:pt>
                <c:pt idx="391">
                  <c:v>3.5197809257355177E-18</c:v>
                </c:pt>
                <c:pt idx="392">
                  <c:v>2.2086190956616151E-18</c:v>
                </c:pt>
                <c:pt idx="393">
                  <c:v>1.3823622725941172E-18</c:v>
                </c:pt>
                <c:pt idx="394">
                  <c:v>8.6301635554653066E-19</c:v>
                </c:pt>
                <c:pt idx="395">
                  <c:v>5.3741839060006087E-19</c:v>
                </c:pt>
                <c:pt idx="396">
                  <c:v>3.3381250483284961E-19</c:v>
                </c:pt>
                <c:pt idx="397">
                  <c:v>2.0681855125107058E-19</c:v>
                </c:pt>
                <c:pt idx="398">
                  <c:v>1.2781252745936764E-19</c:v>
                </c:pt>
                <c:pt idx="399">
                  <c:v>7.8787010389167105E-20</c:v>
                </c:pt>
                <c:pt idx="400">
                  <c:v>4.8443254108502475E-20</c:v>
                </c:pt>
              </c:numCache>
            </c:numRef>
          </c:yVal>
          <c:smooth val="1"/>
        </c:ser>
        <c:axId val="144657024"/>
        <c:axId val="144675584"/>
      </c:scatterChart>
      <c:valAx>
        <c:axId val="144657024"/>
        <c:scaling>
          <c:orientation val="minMax"/>
          <c:max val="1.2"/>
          <c:min val="-1.2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lateral</a:t>
                </a:r>
                <a:r>
                  <a:rPr lang="en-US" baseline="0"/>
                  <a:t> position </a:t>
                </a:r>
                <a:r>
                  <a:rPr lang="en-US"/>
                  <a:t>(nm)</a:t>
                </a:r>
              </a:p>
            </c:rich>
          </c:tx>
        </c:title>
        <c:numFmt formatCode="#,##0.0" sourceLinked="0"/>
        <c:tickLblPos val="nextTo"/>
        <c:crossAx val="144675584"/>
        <c:crosses val="autoZero"/>
        <c:crossBetween val="midCat"/>
        <c:majorUnit val="0.2"/>
        <c:minorUnit val="0.1"/>
      </c:valAx>
      <c:valAx>
        <c:axId val="144675584"/>
        <c:scaling>
          <c:orientation val="minMax"/>
          <c:max val="2.5"/>
          <c:min val="0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probability density (1/nm)</a:t>
                </a:r>
              </a:p>
            </c:rich>
          </c:tx>
        </c:title>
        <c:numFmt formatCode="#,##0.0" sourceLinked="0"/>
        <c:tickLblPos val="nextTo"/>
        <c:crossAx val="144657024"/>
        <c:crossesAt val="-1.2"/>
        <c:crossBetween val="midCat"/>
        <c:majorUnit val="0.5"/>
        <c:minorUnit val="0.1"/>
      </c:valAx>
    </c:plotArea>
    <c:plotVisOnly val="1"/>
  </c:chart>
  <c:spPr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 b="0">
                <a:latin typeface="Arial" pitchFamily="34" charset="0"/>
                <a:cs typeface="Arial" pitchFamily="34" charset="0"/>
              </a:rPr>
              <a:t>Second Excited State (n=2) Probability Density Function</a:t>
            </a:r>
          </a:p>
        </c:rich>
      </c:tx>
    </c:title>
    <c:plotArea>
      <c:layout>
        <c:manualLayout>
          <c:layoutTarget val="inner"/>
          <c:xMode val="edge"/>
          <c:yMode val="edge"/>
          <c:x val="6.3372816300514959E-2"/>
          <c:y val="6.843022500997549E-2"/>
          <c:w val="0.84431004089698658"/>
          <c:h val="0.83651026288110086"/>
        </c:manualLayout>
      </c:layout>
      <c:scatterChart>
        <c:scatterStyle val="smoothMarker"/>
        <c:ser>
          <c:idx val="1"/>
          <c:order val="0"/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Sheet1!$A$3:$A$403</c:f>
              <c:numCache>
                <c:formatCode>General</c:formatCode>
                <c:ptCount val="401"/>
                <c:pt idx="0">
                  <c:v>-2</c:v>
                </c:pt>
                <c:pt idx="1">
                  <c:v>-1.99</c:v>
                </c:pt>
                <c:pt idx="2">
                  <c:v>-1.98</c:v>
                </c:pt>
                <c:pt idx="3">
                  <c:v>-1.97</c:v>
                </c:pt>
                <c:pt idx="4">
                  <c:v>-1.96</c:v>
                </c:pt>
                <c:pt idx="5">
                  <c:v>-1.95</c:v>
                </c:pt>
                <c:pt idx="6">
                  <c:v>-1.94</c:v>
                </c:pt>
                <c:pt idx="7">
                  <c:v>-1.93</c:v>
                </c:pt>
                <c:pt idx="8">
                  <c:v>-1.92</c:v>
                </c:pt>
                <c:pt idx="9">
                  <c:v>-1.91</c:v>
                </c:pt>
                <c:pt idx="10">
                  <c:v>-1.9</c:v>
                </c:pt>
                <c:pt idx="11">
                  <c:v>-1.89</c:v>
                </c:pt>
                <c:pt idx="12">
                  <c:v>-1.88</c:v>
                </c:pt>
                <c:pt idx="13">
                  <c:v>-1.87</c:v>
                </c:pt>
                <c:pt idx="14">
                  <c:v>-1.8599999999999999</c:v>
                </c:pt>
                <c:pt idx="15">
                  <c:v>-1.85</c:v>
                </c:pt>
                <c:pt idx="16">
                  <c:v>-1.84</c:v>
                </c:pt>
                <c:pt idx="17">
                  <c:v>-1.83</c:v>
                </c:pt>
                <c:pt idx="18">
                  <c:v>-1.82</c:v>
                </c:pt>
                <c:pt idx="19">
                  <c:v>-1.81</c:v>
                </c:pt>
                <c:pt idx="20">
                  <c:v>-1.8</c:v>
                </c:pt>
                <c:pt idx="21">
                  <c:v>-1.79</c:v>
                </c:pt>
                <c:pt idx="22">
                  <c:v>-1.78</c:v>
                </c:pt>
                <c:pt idx="23">
                  <c:v>-1.77</c:v>
                </c:pt>
                <c:pt idx="24">
                  <c:v>-1.76</c:v>
                </c:pt>
                <c:pt idx="25">
                  <c:v>-1.75</c:v>
                </c:pt>
                <c:pt idx="26">
                  <c:v>-1.74</c:v>
                </c:pt>
                <c:pt idx="27">
                  <c:v>-1.73</c:v>
                </c:pt>
                <c:pt idx="28">
                  <c:v>-1.72</c:v>
                </c:pt>
                <c:pt idx="29">
                  <c:v>-1.71</c:v>
                </c:pt>
                <c:pt idx="30">
                  <c:v>-1.7</c:v>
                </c:pt>
                <c:pt idx="31">
                  <c:v>-1.69</c:v>
                </c:pt>
                <c:pt idx="32">
                  <c:v>-1.68</c:v>
                </c:pt>
                <c:pt idx="33">
                  <c:v>-1.67</c:v>
                </c:pt>
                <c:pt idx="34">
                  <c:v>-1.66</c:v>
                </c:pt>
                <c:pt idx="35">
                  <c:v>-1.65</c:v>
                </c:pt>
                <c:pt idx="36">
                  <c:v>-1.6400000000000001</c:v>
                </c:pt>
                <c:pt idx="37">
                  <c:v>-1.63</c:v>
                </c:pt>
                <c:pt idx="38">
                  <c:v>-1.62</c:v>
                </c:pt>
                <c:pt idx="39">
                  <c:v>-1.6099999999999999</c:v>
                </c:pt>
                <c:pt idx="40">
                  <c:v>-1.6</c:v>
                </c:pt>
                <c:pt idx="41">
                  <c:v>-1.5899999999999999</c:v>
                </c:pt>
                <c:pt idx="42">
                  <c:v>-1.58</c:v>
                </c:pt>
                <c:pt idx="43">
                  <c:v>-1.57</c:v>
                </c:pt>
                <c:pt idx="44">
                  <c:v>-1.56</c:v>
                </c:pt>
                <c:pt idx="45">
                  <c:v>-1.55</c:v>
                </c:pt>
                <c:pt idx="46">
                  <c:v>-1.54</c:v>
                </c:pt>
                <c:pt idx="47">
                  <c:v>-1.53</c:v>
                </c:pt>
                <c:pt idx="48">
                  <c:v>-1.52</c:v>
                </c:pt>
                <c:pt idx="49">
                  <c:v>-1.51</c:v>
                </c:pt>
                <c:pt idx="50">
                  <c:v>-1.5</c:v>
                </c:pt>
                <c:pt idx="51">
                  <c:v>-1.49</c:v>
                </c:pt>
                <c:pt idx="52">
                  <c:v>-1.48</c:v>
                </c:pt>
                <c:pt idx="53">
                  <c:v>-1.47</c:v>
                </c:pt>
                <c:pt idx="54">
                  <c:v>-1.46</c:v>
                </c:pt>
                <c:pt idx="55">
                  <c:v>-1.45</c:v>
                </c:pt>
                <c:pt idx="56">
                  <c:v>-1.44</c:v>
                </c:pt>
                <c:pt idx="57">
                  <c:v>-1.43</c:v>
                </c:pt>
                <c:pt idx="58">
                  <c:v>-1.42</c:v>
                </c:pt>
                <c:pt idx="59">
                  <c:v>-1.4100000000000001</c:v>
                </c:pt>
                <c:pt idx="60">
                  <c:v>-1.4</c:v>
                </c:pt>
                <c:pt idx="61">
                  <c:v>-1.3900000000000001</c:v>
                </c:pt>
                <c:pt idx="62">
                  <c:v>-1.38</c:v>
                </c:pt>
                <c:pt idx="63">
                  <c:v>-1.37</c:v>
                </c:pt>
                <c:pt idx="64">
                  <c:v>-1.3599999999999999</c:v>
                </c:pt>
                <c:pt idx="65">
                  <c:v>-1.35</c:v>
                </c:pt>
                <c:pt idx="66">
                  <c:v>-1.3399999999999999</c:v>
                </c:pt>
                <c:pt idx="67">
                  <c:v>-1.33</c:v>
                </c:pt>
                <c:pt idx="68">
                  <c:v>-1.3199999999999998</c:v>
                </c:pt>
                <c:pt idx="69">
                  <c:v>-1.31</c:v>
                </c:pt>
                <c:pt idx="70">
                  <c:v>-1.2999999999999998</c:v>
                </c:pt>
                <c:pt idx="71">
                  <c:v>-1.29</c:v>
                </c:pt>
                <c:pt idx="72">
                  <c:v>-1.28</c:v>
                </c:pt>
                <c:pt idx="73">
                  <c:v>-1.27</c:v>
                </c:pt>
                <c:pt idx="74">
                  <c:v>-1.26</c:v>
                </c:pt>
                <c:pt idx="75">
                  <c:v>-1.25</c:v>
                </c:pt>
                <c:pt idx="76">
                  <c:v>-1.24</c:v>
                </c:pt>
                <c:pt idx="77">
                  <c:v>-1.23</c:v>
                </c:pt>
                <c:pt idx="78">
                  <c:v>-1.22</c:v>
                </c:pt>
                <c:pt idx="79">
                  <c:v>-1.21</c:v>
                </c:pt>
                <c:pt idx="80">
                  <c:v>-1.2</c:v>
                </c:pt>
                <c:pt idx="81">
                  <c:v>-1.19</c:v>
                </c:pt>
                <c:pt idx="82">
                  <c:v>-1.18</c:v>
                </c:pt>
                <c:pt idx="83">
                  <c:v>-1.17</c:v>
                </c:pt>
                <c:pt idx="84">
                  <c:v>-1.1600000000000001</c:v>
                </c:pt>
                <c:pt idx="85">
                  <c:v>-1.1499999999999999</c:v>
                </c:pt>
                <c:pt idx="86">
                  <c:v>-1.1400000000000001</c:v>
                </c:pt>
                <c:pt idx="87">
                  <c:v>-1.1299999999999999</c:v>
                </c:pt>
                <c:pt idx="88">
                  <c:v>-1.1200000000000001</c:v>
                </c:pt>
                <c:pt idx="89">
                  <c:v>-1.1099999999999999</c:v>
                </c:pt>
                <c:pt idx="90">
                  <c:v>-1.1000000000000001</c:v>
                </c:pt>
                <c:pt idx="91">
                  <c:v>-1.0899999999999999</c:v>
                </c:pt>
                <c:pt idx="92">
                  <c:v>-1.08</c:v>
                </c:pt>
                <c:pt idx="93">
                  <c:v>-1.0699999999999998</c:v>
                </c:pt>
                <c:pt idx="94">
                  <c:v>-1.06</c:v>
                </c:pt>
                <c:pt idx="95">
                  <c:v>-1.0499999999999998</c:v>
                </c:pt>
                <c:pt idx="96">
                  <c:v>-1.04</c:v>
                </c:pt>
                <c:pt idx="97">
                  <c:v>-1.03</c:v>
                </c:pt>
                <c:pt idx="98">
                  <c:v>-1.02</c:v>
                </c:pt>
                <c:pt idx="99">
                  <c:v>-1.01</c:v>
                </c:pt>
                <c:pt idx="100">
                  <c:v>-1</c:v>
                </c:pt>
                <c:pt idx="101">
                  <c:v>-0.99</c:v>
                </c:pt>
                <c:pt idx="102">
                  <c:v>-0.98</c:v>
                </c:pt>
                <c:pt idx="103">
                  <c:v>-0.97</c:v>
                </c:pt>
                <c:pt idx="104">
                  <c:v>-0.96</c:v>
                </c:pt>
                <c:pt idx="105">
                  <c:v>-0.95</c:v>
                </c:pt>
                <c:pt idx="106">
                  <c:v>-0.94</c:v>
                </c:pt>
                <c:pt idx="107">
                  <c:v>-0.92999999999999994</c:v>
                </c:pt>
                <c:pt idx="108">
                  <c:v>-0.91999999999999993</c:v>
                </c:pt>
                <c:pt idx="109">
                  <c:v>-0.90999999999999992</c:v>
                </c:pt>
                <c:pt idx="110">
                  <c:v>-0.89999999999999991</c:v>
                </c:pt>
                <c:pt idx="111">
                  <c:v>-0.8899999999999999</c:v>
                </c:pt>
                <c:pt idx="112">
                  <c:v>-0.87999999999999989</c:v>
                </c:pt>
                <c:pt idx="113">
                  <c:v>-0.86999999999999988</c:v>
                </c:pt>
                <c:pt idx="114">
                  <c:v>-0.85999999999999988</c:v>
                </c:pt>
                <c:pt idx="115">
                  <c:v>-0.84999999999999987</c:v>
                </c:pt>
                <c:pt idx="116">
                  <c:v>-0.84000000000000008</c:v>
                </c:pt>
                <c:pt idx="117">
                  <c:v>-0.83000000000000007</c:v>
                </c:pt>
                <c:pt idx="118">
                  <c:v>-0.82000000000000006</c:v>
                </c:pt>
                <c:pt idx="119">
                  <c:v>-0.81</c:v>
                </c:pt>
                <c:pt idx="120">
                  <c:v>-0.8</c:v>
                </c:pt>
                <c:pt idx="121">
                  <c:v>-0.79</c:v>
                </c:pt>
                <c:pt idx="122">
                  <c:v>-0.78</c:v>
                </c:pt>
                <c:pt idx="123">
                  <c:v>-0.77</c:v>
                </c:pt>
                <c:pt idx="124">
                  <c:v>-0.76</c:v>
                </c:pt>
                <c:pt idx="125">
                  <c:v>-0.75</c:v>
                </c:pt>
                <c:pt idx="126">
                  <c:v>-0.74</c:v>
                </c:pt>
                <c:pt idx="127">
                  <c:v>-0.73</c:v>
                </c:pt>
                <c:pt idx="128">
                  <c:v>-0.72</c:v>
                </c:pt>
                <c:pt idx="129">
                  <c:v>-0.71</c:v>
                </c:pt>
                <c:pt idx="130">
                  <c:v>-0.7</c:v>
                </c:pt>
                <c:pt idx="131">
                  <c:v>-0.69</c:v>
                </c:pt>
                <c:pt idx="132">
                  <c:v>-0.67999999999999994</c:v>
                </c:pt>
                <c:pt idx="133">
                  <c:v>-0.66999999999999993</c:v>
                </c:pt>
                <c:pt idx="134">
                  <c:v>-0.65999999999999992</c:v>
                </c:pt>
                <c:pt idx="135">
                  <c:v>-0.64999999999999991</c:v>
                </c:pt>
                <c:pt idx="136">
                  <c:v>-0.6399999999999999</c:v>
                </c:pt>
                <c:pt idx="137">
                  <c:v>-0.62999999999999989</c:v>
                </c:pt>
                <c:pt idx="138">
                  <c:v>-0.61999999999999988</c:v>
                </c:pt>
                <c:pt idx="139">
                  <c:v>-0.60999999999999988</c:v>
                </c:pt>
                <c:pt idx="140">
                  <c:v>-0.59999999999999987</c:v>
                </c:pt>
                <c:pt idx="141">
                  <c:v>-0.59000000000000008</c:v>
                </c:pt>
                <c:pt idx="142">
                  <c:v>-0.58000000000000007</c:v>
                </c:pt>
                <c:pt idx="143">
                  <c:v>-0.57000000000000006</c:v>
                </c:pt>
                <c:pt idx="144">
                  <c:v>-0.56000000000000005</c:v>
                </c:pt>
                <c:pt idx="145">
                  <c:v>-0.55000000000000004</c:v>
                </c:pt>
                <c:pt idx="146">
                  <c:v>-0.54</c:v>
                </c:pt>
                <c:pt idx="147">
                  <c:v>-0.53</c:v>
                </c:pt>
                <c:pt idx="148">
                  <c:v>-0.52</c:v>
                </c:pt>
                <c:pt idx="149">
                  <c:v>-0.51</c:v>
                </c:pt>
                <c:pt idx="150">
                  <c:v>-0.5</c:v>
                </c:pt>
                <c:pt idx="151">
                  <c:v>-0.49</c:v>
                </c:pt>
                <c:pt idx="152">
                  <c:v>-0.48</c:v>
                </c:pt>
                <c:pt idx="153">
                  <c:v>-0.47</c:v>
                </c:pt>
                <c:pt idx="154">
                  <c:v>-0.45999999999999996</c:v>
                </c:pt>
                <c:pt idx="155">
                  <c:v>-0.44999999999999996</c:v>
                </c:pt>
                <c:pt idx="156">
                  <c:v>-0.43999999999999995</c:v>
                </c:pt>
                <c:pt idx="157">
                  <c:v>-0.42999999999999994</c:v>
                </c:pt>
                <c:pt idx="158">
                  <c:v>-0.41999999999999993</c:v>
                </c:pt>
                <c:pt idx="159">
                  <c:v>-0.40999999999999992</c:v>
                </c:pt>
                <c:pt idx="160">
                  <c:v>-0.39999999999999991</c:v>
                </c:pt>
                <c:pt idx="161">
                  <c:v>-0.3899999999999999</c:v>
                </c:pt>
                <c:pt idx="162">
                  <c:v>-0.37999999999999989</c:v>
                </c:pt>
                <c:pt idx="163">
                  <c:v>-0.36999999999999988</c:v>
                </c:pt>
                <c:pt idx="164">
                  <c:v>-0.35999999999999988</c:v>
                </c:pt>
                <c:pt idx="165">
                  <c:v>-0.34999999999999987</c:v>
                </c:pt>
                <c:pt idx="166">
                  <c:v>-0.33999999999999986</c:v>
                </c:pt>
                <c:pt idx="167">
                  <c:v>-0.33000000000000007</c:v>
                </c:pt>
                <c:pt idx="168">
                  <c:v>-0.32000000000000006</c:v>
                </c:pt>
                <c:pt idx="169">
                  <c:v>-0.31000000000000005</c:v>
                </c:pt>
                <c:pt idx="170">
                  <c:v>-0.30000000000000004</c:v>
                </c:pt>
                <c:pt idx="171">
                  <c:v>-0.29000000000000004</c:v>
                </c:pt>
                <c:pt idx="172">
                  <c:v>-0.28000000000000003</c:v>
                </c:pt>
                <c:pt idx="173">
                  <c:v>-0.27</c:v>
                </c:pt>
                <c:pt idx="174">
                  <c:v>-0.26</c:v>
                </c:pt>
                <c:pt idx="175">
                  <c:v>-0.25</c:v>
                </c:pt>
                <c:pt idx="176">
                  <c:v>-0.24</c:v>
                </c:pt>
                <c:pt idx="177">
                  <c:v>-0.22999999999999998</c:v>
                </c:pt>
                <c:pt idx="178">
                  <c:v>-0.21999999999999997</c:v>
                </c:pt>
                <c:pt idx="179">
                  <c:v>-0.20999999999999996</c:v>
                </c:pt>
                <c:pt idx="180">
                  <c:v>-0.19999999999999996</c:v>
                </c:pt>
                <c:pt idx="181">
                  <c:v>-0.18999999999999995</c:v>
                </c:pt>
                <c:pt idx="182">
                  <c:v>-0.17999999999999994</c:v>
                </c:pt>
                <c:pt idx="183">
                  <c:v>-0.16999999999999993</c:v>
                </c:pt>
                <c:pt idx="184">
                  <c:v>-0.15999999999999992</c:v>
                </c:pt>
                <c:pt idx="185">
                  <c:v>-0.14999999999999991</c:v>
                </c:pt>
                <c:pt idx="186">
                  <c:v>-0.1399999999999999</c:v>
                </c:pt>
                <c:pt idx="187">
                  <c:v>-0.12999999999999989</c:v>
                </c:pt>
                <c:pt idx="188">
                  <c:v>-0.11999999999999988</c:v>
                </c:pt>
                <c:pt idx="189">
                  <c:v>-0.10999999999999988</c:v>
                </c:pt>
                <c:pt idx="190">
                  <c:v>-9.9999999999999867E-2</c:v>
                </c:pt>
                <c:pt idx="191">
                  <c:v>-8.9999999999999858E-2</c:v>
                </c:pt>
                <c:pt idx="192">
                  <c:v>-8.0000000000000071E-2</c:v>
                </c:pt>
                <c:pt idx="193">
                  <c:v>-7.0000000000000062E-2</c:v>
                </c:pt>
                <c:pt idx="194">
                  <c:v>-6.0000000000000053E-2</c:v>
                </c:pt>
                <c:pt idx="195">
                  <c:v>-5.0000000000000044E-2</c:v>
                </c:pt>
                <c:pt idx="196">
                  <c:v>-4.0000000000000036E-2</c:v>
                </c:pt>
                <c:pt idx="197">
                  <c:v>-3.0000000000000027E-2</c:v>
                </c:pt>
                <c:pt idx="198">
                  <c:v>-2.0000000000000018E-2</c:v>
                </c:pt>
                <c:pt idx="199">
                  <c:v>-1.0000000000000009E-2</c:v>
                </c:pt>
                <c:pt idx="200">
                  <c:v>0</c:v>
                </c:pt>
                <c:pt idx="201">
                  <c:v>1.0000000000000231E-2</c:v>
                </c:pt>
                <c:pt idx="202">
                  <c:v>2.0000000000000018E-2</c:v>
                </c:pt>
                <c:pt idx="203">
                  <c:v>3.0000000000000249E-2</c:v>
                </c:pt>
                <c:pt idx="204">
                  <c:v>4.0000000000000036E-2</c:v>
                </c:pt>
                <c:pt idx="205">
                  <c:v>4.9999999999999822E-2</c:v>
                </c:pt>
                <c:pt idx="206">
                  <c:v>6.0000000000000053E-2</c:v>
                </c:pt>
                <c:pt idx="207">
                  <c:v>6.999999999999984E-2</c:v>
                </c:pt>
                <c:pt idx="208">
                  <c:v>8.0000000000000071E-2</c:v>
                </c:pt>
                <c:pt idx="209">
                  <c:v>8.9999999999999858E-2</c:v>
                </c:pt>
                <c:pt idx="210">
                  <c:v>0.10000000000000009</c:v>
                </c:pt>
                <c:pt idx="211">
                  <c:v>0.10999999999999988</c:v>
                </c:pt>
                <c:pt idx="212">
                  <c:v>0.12000000000000011</c:v>
                </c:pt>
                <c:pt idx="213">
                  <c:v>0.12999999999999989</c:v>
                </c:pt>
                <c:pt idx="214">
                  <c:v>0.14000000000000012</c:v>
                </c:pt>
                <c:pt idx="215">
                  <c:v>0.14999999999999991</c:v>
                </c:pt>
                <c:pt idx="216">
                  <c:v>0.16000000000000014</c:v>
                </c:pt>
                <c:pt idx="217">
                  <c:v>0.16999999999999993</c:v>
                </c:pt>
                <c:pt idx="218">
                  <c:v>0.18000000000000016</c:v>
                </c:pt>
                <c:pt idx="219">
                  <c:v>0.18999999999999995</c:v>
                </c:pt>
                <c:pt idx="220">
                  <c:v>0.20000000000000018</c:v>
                </c:pt>
                <c:pt idx="221">
                  <c:v>0.20999999999999996</c:v>
                </c:pt>
                <c:pt idx="222">
                  <c:v>0.2200000000000002</c:v>
                </c:pt>
                <c:pt idx="223">
                  <c:v>0.22999999999999998</c:v>
                </c:pt>
                <c:pt idx="224">
                  <c:v>0.24000000000000021</c:v>
                </c:pt>
                <c:pt idx="225">
                  <c:v>0.25</c:v>
                </c:pt>
                <c:pt idx="226">
                  <c:v>0.26000000000000023</c:v>
                </c:pt>
                <c:pt idx="227">
                  <c:v>0.27</c:v>
                </c:pt>
                <c:pt idx="228">
                  <c:v>0.28000000000000025</c:v>
                </c:pt>
                <c:pt idx="229">
                  <c:v>0.29000000000000004</c:v>
                </c:pt>
                <c:pt idx="230">
                  <c:v>0.30000000000000027</c:v>
                </c:pt>
                <c:pt idx="231">
                  <c:v>0.31000000000000005</c:v>
                </c:pt>
                <c:pt idx="232">
                  <c:v>0.31999999999999984</c:v>
                </c:pt>
                <c:pt idx="233">
                  <c:v>0.33000000000000007</c:v>
                </c:pt>
                <c:pt idx="234">
                  <c:v>0.33999999999999986</c:v>
                </c:pt>
                <c:pt idx="235">
                  <c:v>0.35000000000000009</c:v>
                </c:pt>
                <c:pt idx="236">
                  <c:v>0.35999999999999988</c:v>
                </c:pt>
                <c:pt idx="237">
                  <c:v>0.37000000000000011</c:v>
                </c:pt>
                <c:pt idx="238">
                  <c:v>0.37999999999999989</c:v>
                </c:pt>
                <c:pt idx="239">
                  <c:v>0.39000000000000012</c:v>
                </c:pt>
                <c:pt idx="240">
                  <c:v>0.39999999999999991</c:v>
                </c:pt>
                <c:pt idx="241">
                  <c:v>0.41000000000000014</c:v>
                </c:pt>
                <c:pt idx="242">
                  <c:v>0.41999999999999993</c:v>
                </c:pt>
                <c:pt idx="243">
                  <c:v>0.43000000000000016</c:v>
                </c:pt>
                <c:pt idx="244">
                  <c:v>0.43999999999999995</c:v>
                </c:pt>
                <c:pt idx="245">
                  <c:v>0.45000000000000018</c:v>
                </c:pt>
                <c:pt idx="246">
                  <c:v>0.45999999999999996</c:v>
                </c:pt>
                <c:pt idx="247">
                  <c:v>0.4700000000000002</c:v>
                </c:pt>
                <c:pt idx="248">
                  <c:v>0.48</c:v>
                </c:pt>
                <c:pt idx="249">
                  <c:v>0.49000000000000021</c:v>
                </c:pt>
                <c:pt idx="250">
                  <c:v>0.5</c:v>
                </c:pt>
                <c:pt idx="251">
                  <c:v>0.51000000000000023</c:v>
                </c:pt>
                <c:pt idx="252">
                  <c:v>0.52</c:v>
                </c:pt>
                <c:pt idx="253">
                  <c:v>0.53000000000000025</c:v>
                </c:pt>
                <c:pt idx="254">
                  <c:v>0.54</c:v>
                </c:pt>
                <c:pt idx="255">
                  <c:v>0.55000000000000027</c:v>
                </c:pt>
                <c:pt idx="256">
                  <c:v>0.56000000000000005</c:v>
                </c:pt>
                <c:pt idx="257">
                  <c:v>0.56999999999999984</c:v>
                </c:pt>
                <c:pt idx="258">
                  <c:v>0.58000000000000007</c:v>
                </c:pt>
                <c:pt idx="259">
                  <c:v>0.58999999999999986</c:v>
                </c:pt>
                <c:pt idx="260">
                  <c:v>0.60000000000000009</c:v>
                </c:pt>
                <c:pt idx="261">
                  <c:v>0.60999999999999988</c:v>
                </c:pt>
                <c:pt idx="262">
                  <c:v>0.62000000000000011</c:v>
                </c:pt>
                <c:pt idx="263">
                  <c:v>0.62999999999999989</c:v>
                </c:pt>
                <c:pt idx="264">
                  <c:v>0.64000000000000012</c:v>
                </c:pt>
                <c:pt idx="265">
                  <c:v>0.64999999999999991</c:v>
                </c:pt>
                <c:pt idx="266">
                  <c:v>0.66000000000000014</c:v>
                </c:pt>
                <c:pt idx="267">
                  <c:v>0.66999999999999993</c:v>
                </c:pt>
                <c:pt idx="268">
                  <c:v>0.68000000000000016</c:v>
                </c:pt>
                <c:pt idx="269">
                  <c:v>0.69</c:v>
                </c:pt>
                <c:pt idx="270">
                  <c:v>0.70000000000000018</c:v>
                </c:pt>
                <c:pt idx="271">
                  <c:v>0.71</c:v>
                </c:pt>
                <c:pt idx="272">
                  <c:v>0.7200000000000002</c:v>
                </c:pt>
                <c:pt idx="273">
                  <c:v>0.73</c:v>
                </c:pt>
                <c:pt idx="274">
                  <c:v>0.74000000000000021</c:v>
                </c:pt>
                <c:pt idx="275">
                  <c:v>0.75</c:v>
                </c:pt>
                <c:pt idx="276">
                  <c:v>0.76000000000000023</c:v>
                </c:pt>
                <c:pt idx="277">
                  <c:v>0.77</c:v>
                </c:pt>
                <c:pt idx="278">
                  <c:v>0.78000000000000025</c:v>
                </c:pt>
                <c:pt idx="279">
                  <c:v>0.79</c:v>
                </c:pt>
                <c:pt idx="280">
                  <c:v>0.80000000000000027</c:v>
                </c:pt>
                <c:pt idx="281">
                  <c:v>0.81</c:v>
                </c:pt>
                <c:pt idx="282">
                  <c:v>0.81999999999999984</c:v>
                </c:pt>
                <c:pt idx="283">
                  <c:v>0.83000000000000007</c:v>
                </c:pt>
                <c:pt idx="284">
                  <c:v>0.83999999999999986</c:v>
                </c:pt>
                <c:pt idx="285">
                  <c:v>0.85000000000000009</c:v>
                </c:pt>
                <c:pt idx="286">
                  <c:v>0.85999999999999988</c:v>
                </c:pt>
                <c:pt idx="287">
                  <c:v>0.87000000000000011</c:v>
                </c:pt>
                <c:pt idx="288">
                  <c:v>0.87999999999999989</c:v>
                </c:pt>
                <c:pt idx="289">
                  <c:v>0.89000000000000012</c:v>
                </c:pt>
                <c:pt idx="290">
                  <c:v>0.89999999999999991</c:v>
                </c:pt>
                <c:pt idx="291">
                  <c:v>0.91000000000000014</c:v>
                </c:pt>
                <c:pt idx="292">
                  <c:v>0.91999999999999993</c:v>
                </c:pt>
                <c:pt idx="293">
                  <c:v>0.93000000000000016</c:v>
                </c:pt>
                <c:pt idx="294">
                  <c:v>0.94</c:v>
                </c:pt>
                <c:pt idx="295">
                  <c:v>0.95000000000000018</c:v>
                </c:pt>
                <c:pt idx="296">
                  <c:v>0.96</c:v>
                </c:pt>
                <c:pt idx="297">
                  <c:v>0.9700000000000002</c:v>
                </c:pt>
                <c:pt idx="298">
                  <c:v>0.98</c:v>
                </c:pt>
                <c:pt idx="299">
                  <c:v>0.99000000000000021</c:v>
                </c:pt>
                <c:pt idx="300">
                  <c:v>1</c:v>
                </c:pt>
                <c:pt idx="301">
                  <c:v>1.0100000000000002</c:v>
                </c:pt>
                <c:pt idx="302">
                  <c:v>1.02</c:v>
                </c:pt>
                <c:pt idx="303">
                  <c:v>1.0300000000000002</c:v>
                </c:pt>
                <c:pt idx="304">
                  <c:v>1.04</c:v>
                </c:pt>
                <c:pt idx="305">
                  <c:v>1.0500000000000003</c:v>
                </c:pt>
                <c:pt idx="306">
                  <c:v>1.06</c:v>
                </c:pt>
                <c:pt idx="307">
                  <c:v>1.0700000000000003</c:v>
                </c:pt>
                <c:pt idx="308">
                  <c:v>1.08</c:v>
                </c:pt>
                <c:pt idx="309">
                  <c:v>1.0899999999999999</c:v>
                </c:pt>
                <c:pt idx="310">
                  <c:v>1.1000000000000001</c:v>
                </c:pt>
                <c:pt idx="311">
                  <c:v>1.1099999999999999</c:v>
                </c:pt>
                <c:pt idx="312">
                  <c:v>1.1200000000000001</c:v>
                </c:pt>
                <c:pt idx="313">
                  <c:v>1.1299999999999999</c:v>
                </c:pt>
                <c:pt idx="314">
                  <c:v>1.1400000000000001</c:v>
                </c:pt>
                <c:pt idx="315">
                  <c:v>1.1499999999999999</c:v>
                </c:pt>
                <c:pt idx="316">
                  <c:v>1.1600000000000001</c:v>
                </c:pt>
                <c:pt idx="317">
                  <c:v>1.17</c:v>
                </c:pt>
                <c:pt idx="318">
                  <c:v>1.1800000000000002</c:v>
                </c:pt>
                <c:pt idx="319">
                  <c:v>1.19</c:v>
                </c:pt>
                <c:pt idx="320">
                  <c:v>1.2000000000000002</c:v>
                </c:pt>
                <c:pt idx="321">
                  <c:v>1.21</c:v>
                </c:pt>
                <c:pt idx="322">
                  <c:v>1.2200000000000002</c:v>
                </c:pt>
                <c:pt idx="323">
                  <c:v>1.23</c:v>
                </c:pt>
                <c:pt idx="324">
                  <c:v>1.2400000000000002</c:v>
                </c:pt>
                <c:pt idx="325">
                  <c:v>1.25</c:v>
                </c:pt>
                <c:pt idx="326">
                  <c:v>1.2600000000000002</c:v>
                </c:pt>
                <c:pt idx="327">
                  <c:v>1.27</c:v>
                </c:pt>
                <c:pt idx="328">
                  <c:v>1.2800000000000002</c:v>
                </c:pt>
                <c:pt idx="329">
                  <c:v>1.29</c:v>
                </c:pt>
                <c:pt idx="330">
                  <c:v>1.3000000000000003</c:v>
                </c:pt>
                <c:pt idx="331">
                  <c:v>1.31</c:v>
                </c:pt>
                <c:pt idx="332">
                  <c:v>1.3200000000000003</c:v>
                </c:pt>
                <c:pt idx="333">
                  <c:v>1.33</c:v>
                </c:pt>
                <c:pt idx="334">
                  <c:v>1.3399999999999999</c:v>
                </c:pt>
                <c:pt idx="335">
                  <c:v>1.35</c:v>
                </c:pt>
                <c:pt idx="336">
                  <c:v>1.3599999999999999</c:v>
                </c:pt>
                <c:pt idx="337">
                  <c:v>1.37</c:v>
                </c:pt>
                <c:pt idx="338">
                  <c:v>1.38</c:v>
                </c:pt>
                <c:pt idx="339">
                  <c:v>1.3900000000000001</c:v>
                </c:pt>
                <c:pt idx="340">
                  <c:v>1.4</c:v>
                </c:pt>
                <c:pt idx="341">
                  <c:v>1.4100000000000001</c:v>
                </c:pt>
                <c:pt idx="342">
                  <c:v>1.42</c:v>
                </c:pt>
                <c:pt idx="343">
                  <c:v>1.4300000000000002</c:v>
                </c:pt>
                <c:pt idx="344">
                  <c:v>1.44</c:v>
                </c:pt>
                <c:pt idx="345">
                  <c:v>1.4500000000000002</c:v>
                </c:pt>
                <c:pt idx="346">
                  <c:v>1.46</c:v>
                </c:pt>
                <c:pt idx="347">
                  <c:v>1.4700000000000002</c:v>
                </c:pt>
                <c:pt idx="348">
                  <c:v>1.48</c:v>
                </c:pt>
                <c:pt idx="349">
                  <c:v>1.4900000000000002</c:v>
                </c:pt>
                <c:pt idx="350">
                  <c:v>1.5</c:v>
                </c:pt>
                <c:pt idx="351">
                  <c:v>1.5100000000000002</c:v>
                </c:pt>
                <c:pt idx="352">
                  <c:v>1.52</c:v>
                </c:pt>
                <c:pt idx="353">
                  <c:v>1.5300000000000002</c:v>
                </c:pt>
                <c:pt idx="354">
                  <c:v>1.54</c:v>
                </c:pt>
                <c:pt idx="355">
                  <c:v>1.5500000000000003</c:v>
                </c:pt>
                <c:pt idx="356">
                  <c:v>1.56</c:v>
                </c:pt>
                <c:pt idx="357">
                  <c:v>1.5700000000000003</c:v>
                </c:pt>
                <c:pt idx="358">
                  <c:v>1.58</c:v>
                </c:pt>
                <c:pt idx="359">
                  <c:v>1.5899999999999999</c:v>
                </c:pt>
                <c:pt idx="360">
                  <c:v>1.6</c:v>
                </c:pt>
                <c:pt idx="361">
                  <c:v>1.6099999999999999</c:v>
                </c:pt>
                <c:pt idx="362">
                  <c:v>1.62</c:v>
                </c:pt>
                <c:pt idx="363">
                  <c:v>1.63</c:v>
                </c:pt>
                <c:pt idx="364">
                  <c:v>1.6400000000000001</c:v>
                </c:pt>
                <c:pt idx="365">
                  <c:v>1.65</c:v>
                </c:pt>
                <c:pt idx="366">
                  <c:v>1.6600000000000001</c:v>
                </c:pt>
                <c:pt idx="367">
                  <c:v>1.67</c:v>
                </c:pt>
                <c:pt idx="368">
                  <c:v>1.6800000000000002</c:v>
                </c:pt>
                <c:pt idx="369">
                  <c:v>1.69</c:v>
                </c:pt>
                <c:pt idx="370">
                  <c:v>1.7000000000000002</c:v>
                </c:pt>
                <c:pt idx="371">
                  <c:v>1.71</c:v>
                </c:pt>
                <c:pt idx="372">
                  <c:v>1.7200000000000002</c:v>
                </c:pt>
                <c:pt idx="373">
                  <c:v>1.73</c:v>
                </c:pt>
                <c:pt idx="374">
                  <c:v>1.7400000000000002</c:v>
                </c:pt>
                <c:pt idx="375">
                  <c:v>1.75</c:v>
                </c:pt>
                <c:pt idx="376">
                  <c:v>1.7600000000000002</c:v>
                </c:pt>
                <c:pt idx="377">
                  <c:v>1.77</c:v>
                </c:pt>
                <c:pt idx="378">
                  <c:v>1.7800000000000002</c:v>
                </c:pt>
                <c:pt idx="379">
                  <c:v>1.79</c:v>
                </c:pt>
                <c:pt idx="380">
                  <c:v>1.8000000000000003</c:v>
                </c:pt>
                <c:pt idx="381">
                  <c:v>1.81</c:v>
                </c:pt>
                <c:pt idx="382">
                  <c:v>1.8200000000000003</c:v>
                </c:pt>
                <c:pt idx="383">
                  <c:v>1.83</c:v>
                </c:pt>
                <c:pt idx="384">
                  <c:v>1.8399999999999999</c:v>
                </c:pt>
                <c:pt idx="385">
                  <c:v>1.85</c:v>
                </c:pt>
                <c:pt idx="386">
                  <c:v>1.8599999999999999</c:v>
                </c:pt>
                <c:pt idx="387">
                  <c:v>1.87</c:v>
                </c:pt>
                <c:pt idx="388">
                  <c:v>1.88</c:v>
                </c:pt>
                <c:pt idx="389">
                  <c:v>1.8900000000000001</c:v>
                </c:pt>
                <c:pt idx="390">
                  <c:v>1.9</c:v>
                </c:pt>
                <c:pt idx="391">
                  <c:v>1.9100000000000001</c:v>
                </c:pt>
                <c:pt idx="392">
                  <c:v>1.92</c:v>
                </c:pt>
                <c:pt idx="393">
                  <c:v>1.9300000000000002</c:v>
                </c:pt>
                <c:pt idx="394">
                  <c:v>1.94</c:v>
                </c:pt>
                <c:pt idx="395">
                  <c:v>1.9500000000000002</c:v>
                </c:pt>
                <c:pt idx="396">
                  <c:v>1.96</c:v>
                </c:pt>
                <c:pt idx="397">
                  <c:v>1.9700000000000002</c:v>
                </c:pt>
                <c:pt idx="398">
                  <c:v>1.98</c:v>
                </c:pt>
                <c:pt idx="399">
                  <c:v>1.9900000000000002</c:v>
                </c:pt>
                <c:pt idx="400">
                  <c:v>2</c:v>
                </c:pt>
              </c:numCache>
            </c:numRef>
          </c:xVal>
          <c:yVal>
            <c:numRef>
              <c:f>Sheet1!$G$3:$G$403</c:f>
              <c:numCache>
                <c:formatCode>General</c:formatCode>
                <c:ptCount val="401"/>
                <c:pt idx="0">
                  <c:v>2.3624536275611837E-18</c:v>
                </c:pt>
                <c:pt idx="1">
                  <c:v>3.8031367102992896E-18</c:v>
                </c:pt>
                <c:pt idx="2">
                  <c:v>6.1065339846182294E-18</c:v>
                </c:pt>
                <c:pt idx="3">
                  <c:v>9.7796056816798676E-18</c:v>
                </c:pt>
                <c:pt idx="4">
                  <c:v>1.5621443227813259E-17</c:v>
                </c:pt>
                <c:pt idx="5">
                  <c:v>2.4888213465477886E-17</c:v>
                </c:pt>
                <c:pt idx="6">
                  <c:v>3.9549277469408156E-17</c:v>
                </c:pt>
                <c:pt idx="7">
                  <c:v>6.2683775096870357E-17</c:v>
                </c:pt>
                <c:pt idx="8">
                  <c:v>9.9093001159137424E-17</c:v>
                </c:pt>
                <c:pt idx="9">
                  <c:v>1.5624335221021472E-16</c:v>
                </c:pt>
                <c:pt idx="10">
                  <c:v>2.4571423360308317E-16</c:v>
                </c:pt>
                <c:pt idx="11">
                  <c:v>3.8541511682760825E-16</c:v>
                </c:pt>
                <c:pt idx="12">
                  <c:v>6.0297081495619541E-16</c:v>
                </c:pt>
                <c:pt idx="13">
                  <c:v>9.4087602371348476E-16</c:v>
                </c:pt>
                <c:pt idx="14">
                  <c:v>1.4643217373542009E-15</c:v>
                </c:pt>
                <c:pt idx="15">
                  <c:v>2.2730450408682083E-15</c:v>
                </c:pt>
                <c:pt idx="16">
                  <c:v>3.5192199762039087E-15</c:v>
                </c:pt>
                <c:pt idx="17">
                  <c:v>5.4343928969341053E-15</c:v>
                </c:pt>
                <c:pt idx="18">
                  <c:v>8.3699198055602926E-15</c:v>
                </c:pt>
                <c:pt idx="19">
                  <c:v>1.2857501653501818E-14</c:v>
                </c:pt>
                <c:pt idx="20">
                  <c:v>1.9699549051942038E-14</c:v>
                </c:pt>
                <c:pt idx="21">
                  <c:v>3.0103691074869555E-14</c:v>
                </c:pt>
                <c:pt idx="22">
                  <c:v>4.5882421823048378E-14</c:v>
                </c:pt>
                <c:pt idx="23">
                  <c:v>6.9748581591850116E-14</c:v>
                </c:pt>
                <c:pt idx="24">
                  <c:v>1.057514227381425E-13</c:v>
                </c:pt>
                <c:pt idx="25">
                  <c:v>1.599183009368486E-13</c:v>
                </c:pt>
                <c:pt idx="26">
                  <c:v>2.4119623788333154E-13</c:v>
                </c:pt>
                <c:pt idx="27">
                  <c:v>3.6282950740130334E-13</c:v>
                </c:pt>
                <c:pt idx="28">
                  <c:v>5.4436933834744861E-13</c:v>
                </c:pt>
                <c:pt idx="29">
                  <c:v>8.1459729752568785E-13</c:v>
                </c:pt>
                <c:pt idx="30">
                  <c:v>1.2157654019069297E-12</c:v>
                </c:pt>
                <c:pt idx="31">
                  <c:v>1.809728141745415E-12</c:v>
                </c:pt>
                <c:pt idx="32">
                  <c:v>2.6867847125145939E-12</c:v>
                </c:pt>
                <c:pt idx="33">
                  <c:v>3.9783920288181085E-12</c:v>
                </c:pt>
                <c:pt idx="34">
                  <c:v>5.8753894234935467E-12</c:v>
                </c:pt>
                <c:pt idx="35">
                  <c:v>8.6540478281861852E-12</c:v>
                </c:pt>
                <c:pt idx="36">
                  <c:v>1.2713193037347105E-11</c:v>
                </c:pt>
                <c:pt idx="37">
                  <c:v>1.8626954566064642E-11</c:v>
                </c:pt>
                <c:pt idx="38">
                  <c:v>2.7219494983903062E-11</c:v>
                </c:pt>
                <c:pt idx="39">
                  <c:v>3.9670564358251703E-11</c:v>
                </c:pt>
                <c:pt idx="40">
                  <c:v>5.7664150416044838E-11</c:v>
                </c:pt>
                <c:pt idx="41">
                  <c:v>8.3597193556073203E-11</c:v>
                </c:pt>
                <c:pt idx="42">
                  <c:v>1.2087175796353903E-10</c:v>
                </c:pt>
                <c:pt idx="43">
                  <c:v>1.7430279842103535E-10</c:v>
                </c:pt>
                <c:pt idx="44">
                  <c:v>2.5068553905354788E-10</c:v>
                </c:pt>
                <c:pt idx="45">
                  <c:v>3.5958254861820626E-10</c:v>
                </c:pt>
                <c:pt idx="46">
                  <c:v>5.1441226149372918E-10</c:v>
                </c:pt>
                <c:pt idx="47">
                  <c:v>7.3394980172644595E-10</c:v>
                </c:pt>
                <c:pt idx="48">
                  <c:v>1.0443899399243757E-9</c:v>
                </c:pt>
                <c:pt idx="49">
                  <c:v>1.4821740080328064E-9</c:v>
                </c:pt>
                <c:pt idx="50">
                  <c:v>2.0978517196982474E-9</c:v>
                </c:pt>
                <c:pt idx="51">
                  <c:v>2.9613404057809413E-9</c:v>
                </c:pt>
                <c:pt idx="52">
                  <c:v>4.1690650202982876E-9</c:v>
                </c:pt>
                <c:pt idx="53">
                  <c:v>5.8536211836066202E-9</c:v>
                </c:pt>
                <c:pt idx="54">
                  <c:v>8.1968117248753659E-9</c:v>
                </c:pt>
                <c:pt idx="55">
                  <c:v>1.1447178930234981E-8</c:v>
                </c:pt>
                <c:pt idx="56">
                  <c:v>1.5943508054032754E-8</c:v>
                </c:pt>
                <c:pt idx="57">
                  <c:v>2.2146235359550323E-8</c:v>
                </c:pt>
                <c:pt idx="58">
                  <c:v>3.0679284549646625E-8</c:v>
                </c:pt>
                <c:pt idx="59">
                  <c:v>4.2385614521510049E-8</c:v>
                </c:pt>
                <c:pt idx="60">
                  <c:v>5.8400733121359405E-8</c:v>
                </c:pt>
                <c:pt idx="61">
                  <c:v>8.0249670557062588E-8</c:v>
                </c:pt>
                <c:pt idx="62">
                  <c:v>1.0997447938566188E-7</c:v>
                </c:pt>
                <c:pt idx="63">
                  <c:v>1.5030131741981206E-7</c:v>
                </c:pt>
                <c:pt idx="64">
                  <c:v>2.0485867495617468E-7</c:v>
                </c:pt>
                <c:pt idx="65">
                  <c:v>2.7846144850613679E-7</c:v>
                </c:pt>
                <c:pt idx="66">
                  <c:v>3.7747948378738525E-7</c:v>
                </c:pt>
                <c:pt idx="67">
                  <c:v>5.103140828578853E-7</c:v>
                </c:pt>
                <c:pt idx="68">
                  <c:v>6.8801199725356781E-7</c:v>
                </c:pt>
                <c:pt idx="69">
                  <c:v>9.2505384975726951E-7</c:v>
                </c:pt>
                <c:pt idx="70">
                  <c:v>1.2403630205973201E-6</c:v>
                </c:pt>
                <c:pt idx="71">
                  <c:v>1.6585921216482532E-6</c:v>
                </c:pt>
                <c:pt idx="72">
                  <c:v>2.2117576338457451E-6</c:v>
                </c:pt>
                <c:pt idx="73">
                  <c:v>2.9413095175839422E-6</c:v>
                </c:pt>
                <c:pt idx="74">
                  <c:v>3.9007420937670069E-6</c:v>
                </c:pt>
                <c:pt idx="75">
                  <c:v>5.1588757561591621E-6</c:v>
                </c:pt>
                <c:pt idx="76">
                  <c:v>6.8039666843939417E-6</c:v>
                </c:pt>
                <c:pt idx="77">
                  <c:v>8.9488342957371636E-6</c:v>
                </c:pt>
                <c:pt idx="78">
                  <c:v>1.1737234351149692E-5</c:v>
                </c:pt>
                <c:pt idx="79">
                  <c:v>1.5351750086516095E-5</c:v>
                </c:pt>
                <c:pt idx="80">
                  <c:v>2.002352514287369E-5</c:v>
                </c:pt>
                <c:pt idx="81">
                  <c:v>2.6044221063691302E-5</c:v>
                </c:pt>
                <c:pt idx="82">
                  <c:v>3.378064929511702E-5</c:v>
                </c:pt>
                <c:pt idx="83">
                  <c:v>4.36926034434313E-5</c:v>
                </c:pt>
                <c:pt idx="84">
                  <c:v>5.6354502328960894E-5</c:v>
                </c:pt>
                <c:pt idx="85">
                  <c:v>7.248154821649893E-5</c:v>
                </c:pt>
                <c:pt idx="86">
                  <c:v>9.2961207281830487E-5</c:v>
                </c:pt>
                <c:pt idx="87">
                  <c:v>1.188909302774127E-4</c:v>
                </c:pt>
                <c:pt idx="88">
                  <c:v>1.5162314937000894E-4</c:v>
                </c:pt>
                <c:pt idx="89">
                  <c:v>1.9281871050251198E-4</c:v>
                </c:pt>
                <c:pt idx="90">
                  <c:v>2.4451002689753945E-4</c:v>
                </c:pt>
                <c:pt idx="91">
                  <c:v>3.0917536510616608E-4</c:v>
                </c:pt>
                <c:pt idx="92">
                  <c:v>3.8982579592309371E-4</c:v>
                </c:pt>
                <c:pt idx="93">
                  <c:v>4.9010645299105485E-4</c:v>
                </c:pt>
                <c:pt idx="94">
                  <c:v>6.1441383515979827E-4</c:v>
                </c:pt>
                <c:pt idx="95">
                  <c:v>7.6803095639915839E-4</c:v>
                </c:pt>
                <c:pt idx="96">
                  <c:v>9.5728217954235294E-4</c:v>
                </c:pt>
                <c:pt idx="97">
                  <c:v>1.1897095560590978E-3</c:v>
                </c:pt>
                <c:pt idx="98">
                  <c:v>1.4742724205820032E-3</c:v>
                </c:pt>
                <c:pt idx="99">
                  <c:v>1.8215718417111449E-3</c:v>
                </c:pt>
                <c:pt idx="100">
                  <c:v>2.244101294048105E-3</c:v>
                </c:pt>
                <c:pt idx="101">
                  <c:v>2.7565245737387473E-3</c:v>
                </c:pt>
                <c:pt idx="102">
                  <c:v>3.3759815136072701E-3</c:v>
                </c:pt>
                <c:pt idx="103">
                  <c:v>4.1224214466242942E-3</c:v>
                </c:pt>
                <c:pt idx="104">
                  <c:v>5.0189636008102726E-3</c:v>
                </c:pt>
                <c:pt idx="105">
                  <c:v>6.0922826688533244E-3</c:v>
                </c:pt>
                <c:pt idx="106">
                  <c:v>7.3730166680951691E-3</c:v>
                </c:pt>
                <c:pt idx="107">
                  <c:v>8.8961928808933728E-3</c:v>
                </c:pt>
                <c:pt idx="108">
                  <c:v>1.070166613619092E-2</c:v>
                </c:pt>
                <c:pt idx="109">
                  <c:v>1.2834561961048204E-2</c:v>
                </c:pt>
                <c:pt idx="110">
                  <c:v>1.5345715204242102E-2</c:v>
                </c:pt>
                <c:pt idx="111">
                  <c:v>1.8292092630424889E-2</c:v>
                </c:pt>
                <c:pt idx="112">
                  <c:v>2.1737185731289237E-2</c:v>
                </c:pt>
                <c:pt idx="113">
                  <c:v>2.5751357640661381E-2</c:v>
                </c:pt>
                <c:pt idx="114">
                  <c:v>3.0412125628237325E-2</c:v>
                </c:pt>
                <c:pt idx="115">
                  <c:v>3.5804358251500711E-2</c:v>
                </c:pt>
                <c:pt idx="116">
                  <c:v>4.2020363952630639E-2</c:v>
                </c:pt>
                <c:pt idx="117">
                  <c:v>4.9159845798231995E-2</c:v>
                </c:pt>
                <c:pt idx="118">
                  <c:v>5.7329695291348085E-2</c:v>
                </c:pt>
                <c:pt idx="119">
                  <c:v>6.6643596868647528E-2</c:v>
                </c:pt>
                <c:pt idx="120">
                  <c:v>7.7221413974437797E-2</c:v>
                </c:pt>
                <c:pt idx="121">
                  <c:v>8.9188327630073047E-2</c:v>
                </c:pt>
                <c:pt idx="122">
                  <c:v>0.10267369935038213</c:v>
                </c:pt>
                <c:pt idx="123">
                  <c:v>0.11780963225590851</c:v>
                </c:pt>
                <c:pt idx="124">
                  <c:v>0.13472920744254377</c:v>
                </c:pt>
                <c:pt idx="125">
                  <c:v>0.15356437723625596</c:v>
                </c:pt>
                <c:pt idx="126">
                  <c:v>0.17444350299545239</c:v>
                </c:pt>
                <c:pt idx="127">
                  <c:v>0.19748853271106934</c:v>
                </c:pt>
                <c:pt idx="128">
                  <c:v>0.22281182283747616</c:v>
                </c:pt>
                <c:pt idx="129">
                  <c:v>0.25051261955746279</c:v>
                </c:pt>
                <c:pt idx="130">
                  <c:v>0.28067322697285629</c:v>
                </c:pt>
                <c:pt idx="131">
                  <c:v>0.31335490337996341</c:v>
                </c:pt>
                <c:pt idx="132">
                  <c:v>0.34859354161990896</c:v>
                </c:pt>
                <c:pt idx="133">
                  <c:v>0.38639520518882953</c:v>
                </c:pt>
                <c:pt idx="134">
                  <c:v>0.42673160796599507</c:v>
                </c:pt>
                <c:pt idx="135">
                  <c:v>0.46953564159702033</c:v>
                </c:pt>
                <c:pt idx="136">
                  <c:v>0.51469707019887345</c:v>
                </c:pt>
                <c:pt idx="137">
                  <c:v>0.56205852650259525</c:v>
                </c:pt>
                <c:pt idx="138">
                  <c:v>0.61141195612461308</c:v>
                </c:pt>
                <c:pt idx="139">
                  <c:v>0.66249566661853398</c:v>
                </c:pt>
                <c:pt idx="140">
                  <c:v>0.71499214454260551</c:v>
                </c:pt>
                <c:pt idx="141">
                  <c:v>0.76852680622318514</c:v>
                </c:pt>
                <c:pt idx="142">
                  <c:v>0.8226678454746934</c:v>
                </c:pt>
                <c:pt idx="143">
                  <c:v>0.87692733359386055</c:v>
                </c:pt>
                <c:pt idx="144">
                  <c:v>0.93076371292823734</c:v>
                </c:pt>
                <c:pt idx="145">
                  <c:v>0.98358580481802682</c:v>
                </c:pt>
                <c:pt idx="146">
                  <c:v>1.0347584255006832</c:v>
                </c:pt>
                <c:pt idx="147">
                  <c:v>1.0836096696422566</c:v>
                </c:pt>
                <c:pt idx="148">
                  <c:v>1.1294398807611974</c:v>
                </c:pt>
                <c:pt idx="149">
                  <c:v>1.1715322814589515</c:v>
                </c:pt>
                <c:pt idx="150">
                  <c:v>1.2091651848805469</c:v>
                </c:pt>
                <c:pt idx="151">
                  <c:v>1.2416256533126702</c:v>
                </c:pt>
                <c:pt idx="152">
                  <c:v>1.2682244116989898</c:v>
                </c:pt>
                <c:pt idx="153">
                  <c:v>1.2883117648047442</c:v>
                </c:pt>
                <c:pt idx="154">
                  <c:v>1.3012942087348802</c:v>
                </c:pt>
                <c:pt idx="155">
                  <c:v>1.3066513726434339</c:v>
                </c:pt>
                <c:pt idx="156">
                  <c:v>1.3039528770472775</c:v>
                </c:pt>
                <c:pt idx="157">
                  <c:v>1.2928746535214313</c:v>
                </c:pt>
                <c:pt idx="158">
                  <c:v>1.2732142390307686</c:v>
                </c:pt>
                <c:pt idx="159">
                  <c:v>1.2449045389525972</c:v>
                </c:pt>
                <c:pt idx="160">
                  <c:v>1.2080255479552455</c:v>
                </c:pt>
                <c:pt idx="161">
                  <c:v>1.162813528986278</c:v>
                </c:pt>
                <c:pt idx="162">
                  <c:v>1.1096671789317634</c:v>
                </c:pt>
                <c:pt idx="163">
                  <c:v>1.04915035575849</c:v>
                </c:pt>
                <c:pt idx="164">
                  <c:v>0.98199100626547131</c:v>
                </c:pt>
                <c:pt idx="165">
                  <c:v>0.90907601540533356</c:v>
                </c:pt>
                <c:pt idx="166">
                  <c:v>0.83144179623638048</c:v>
                </c:pt>
                <c:pt idx="167">
                  <c:v>0.75026055195250985</c:v>
                </c:pt>
                <c:pt idx="168">
                  <c:v>0.66682226541709555</c:v>
                </c:pt>
                <c:pt idx="169">
                  <c:v>0.58251260383503012</c:v>
                </c:pt>
                <c:pt idx="170">
                  <c:v>0.49878706267732348</c:v>
                </c:pt>
                <c:pt idx="171">
                  <c:v>0.41714180928302791</c:v>
                </c:pt>
                <c:pt idx="172">
                  <c:v>0.33908181791444209</c:v>
                </c:pt>
                <c:pt idx="173">
                  <c:v>0.26608700946113434</c:v>
                </c:pt>
                <c:pt idx="174">
                  <c:v>0.19957721550570548</c:v>
                </c:pt>
                <c:pt idx="175">
                  <c:v>0.14087687330919713</c:v>
                </c:pt>
                <c:pt idx="176">
                  <c:v>9.1180421082228152E-2</c:v>
                </c:pt>
                <c:pt idx="177">
                  <c:v>5.151939792307754E-2</c:v>
                </c:pt>
                <c:pt idx="178">
                  <c:v>2.2732257068770294E-2</c:v>
                </c:pt>
                <c:pt idx="179">
                  <c:v>5.4378726309894394E-3</c:v>
                </c:pt>
                <c:pt idx="180">
                  <c:v>1.365789450921281E-5</c:v>
                </c:pt>
                <c:pt idx="181">
                  <c:v>6.5791178699482894E-3</c:v>
                </c:pt>
                <c:pt idx="182">
                  <c:v>2.4985531708033547E-2</c:v>
                </c:pt>
                <c:pt idx="183">
                  <c:v>5.4812304662803929E-2</c:v>
                </c:pt>
                <c:pt idx="184">
                  <c:v>9.5370348622628512E-2</c:v>
                </c:pt>
                <c:pt idx="185">
                  <c:v>0.14571265001790504</c:v>
                </c:pt>
                <c:pt idx="186">
                  <c:v>0.20465197033712129</c:v>
                </c:pt>
                <c:pt idx="187">
                  <c:v>0.27078540447780958</c:v>
                </c:pt>
                <c:pt idx="188">
                  <c:v>0.34252530318682889</c:v>
                </c:pt>
                <c:pt idx="189">
                  <c:v>0.41813585561297956</c:v>
                </c:pt>
                <c:pt idx="190">
                  <c:v>0.49577443416197847</c:v>
                </c:pt>
                <c:pt idx="191">
                  <c:v>0.57353663371201768</c:v>
                </c:pt>
                <c:pt idx="192">
                  <c:v>0.64950379746430287</c:v>
                </c:pt>
                <c:pt idx="193">
                  <c:v>0.72179171797496888</c:v>
                </c:pt>
                <c:pt idx="194">
                  <c:v>0.78859913875948773</c:v>
                </c:pt>
                <c:pt idx="195">
                  <c:v>0.84825466239507552</c:v>
                </c:pt>
                <c:pt idx="196">
                  <c:v>0.89926069683165022</c:v>
                </c:pt>
                <c:pt idx="197">
                  <c:v>0.94033314256896228</c:v>
                </c:pt>
                <c:pt idx="198">
                  <c:v>0.97043563770054964</c:v>
                </c:pt>
                <c:pt idx="199">
                  <c:v>0.98880733216325889</c:v>
                </c:pt>
                <c:pt idx="200">
                  <c:v>0.99498335193932319</c:v>
                </c:pt>
                <c:pt idx="201">
                  <c:v>0.98880733216325867</c:v>
                </c:pt>
                <c:pt idx="202">
                  <c:v>0.97043563770054964</c:v>
                </c:pt>
                <c:pt idx="203">
                  <c:v>0.94033314256896161</c:v>
                </c:pt>
                <c:pt idx="204">
                  <c:v>0.89926069683165022</c:v>
                </c:pt>
                <c:pt idx="205">
                  <c:v>0.84825466239507674</c:v>
                </c:pt>
                <c:pt idx="206">
                  <c:v>0.78859913875948773</c:v>
                </c:pt>
                <c:pt idx="207">
                  <c:v>0.72179171797497033</c:v>
                </c:pt>
                <c:pt idx="208">
                  <c:v>0.64950379746430287</c:v>
                </c:pt>
                <c:pt idx="209">
                  <c:v>0.57353663371201768</c:v>
                </c:pt>
                <c:pt idx="210">
                  <c:v>0.49577443416197675</c:v>
                </c:pt>
                <c:pt idx="211">
                  <c:v>0.41813585561297956</c:v>
                </c:pt>
                <c:pt idx="212">
                  <c:v>0.34252530318682722</c:v>
                </c:pt>
                <c:pt idx="213">
                  <c:v>0.27078540447780958</c:v>
                </c:pt>
                <c:pt idx="214">
                  <c:v>0.20465197033711999</c:v>
                </c:pt>
                <c:pt idx="215">
                  <c:v>0.14571265001790504</c:v>
                </c:pt>
                <c:pt idx="216">
                  <c:v>9.5370348622627457E-2</c:v>
                </c:pt>
                <c:pt idx="217">
                  <c:v>5.4812304662803929E-2</c:v>
                </c:pt>
                <c:pt idx="218">
                  <c:v>2.4985531708032974E-2</c:v>
                </c:pt>
                <c:pt idx="219">
                  <c:v>6.5791178699482894E-3</c:v>
                </c:pt>
                <c:pt idx="220">
                  <c:v>1.3657894509200033E-5</c:v>
                </c:pt>
                <c:pt idx="221">
                  <c:v>5.4378726309894394E-3</c:v>
                </c:pt>
                <c:pt idx="222">
                  <c:v>2.2732257068770811E-2</c:v>
                </c:pt>
                <c:pt idx="223">
                  <c:v>5.151939792307754E-2</c:v>
                </c:pt>
                <c:pt idx="224">
                  <c:v>9.1180421082229166E-2</c:v>
                </c:pt>
                <c:pt idx="225">
                  <c:v>0.14087687330919713</c:v>
                </c:pt>
                <c:pt idx="226">
                  <c:v>0.19957721550570681</c:v>
                </c:pt>
                <c:pt idx="227">
                  <c:v>0.26608700946113434</c:v>
                </c:pt>
                <c:pt idx="228">
                  <c:v>0.33908181791444364</c:v>
                </c:pt>
                <c:pt idx="229">
                  <c:v>0.41714180928302791</c:v>
                </c:pt>
                <c:pt idx="230">
                  <c:v>0.49878706267732537</c:v>
                </c:pt>
                <c:pt idx="231">
                  <c:v>0.58251260383503012</c:v>
                </c:pt>
                <c:pt idx="232">
                  <c:v>0.666822265417093</c:v>
                </c:pt>
                <c:pt idx="233">
                  <c:v>0.75026055195250985</c:v>
                </c:pt>
                <c:pt idx="234">
                  <c:v>0.83144179623638048</c:v>
                </c:pt>
                <c:pt idx="235">
                  <c:v>0.90907601540533545</c:v>
                </c:pt>
                <c:pt idx="236">
                  <c:v>0.98199100626547131</c:v>
                </c:pt>
                <c:pt idx="237">
                  <c:v>1.0491503557584914</c:v>
                </c:pt>
                <c:pt idx="238">
                  <c:v>1.1096671789317634</c:v>
                </c:pt>
                <c:pt idx="239">
                  <c:v>1.1628135289862784</c:v>
                </c:pt>
                <c:pt idx="240">
                  <c:v>1.2080255479552455</c:v>
                </c:pt>
                <c:pt idx="241">
                  <c:v>1.2449045389525972</c:v>
                </c:pt>
                <c:pt idx="242">
                  <c:v>1.2732142390307686</c:v>
                </c:pt>
                <c:pt idx="243">
                  <c:v>1.2928746535214308</c:v>
                </c:pt>
                <c:pt idx="244">
                  <c:v>1.3039528770472775</c:v>
                </c:pt>
                <c:pt idx="245">
                  <c:v>1.3066513726434328</c:v>
                </c:pt>
                <c:pt idx="246">
                  <c:v>1.3012942087348802</c:v>
                </c:pt>
                <c:pt idx="247">
                  <c:v>1.2883117648047437</c:v>
                </c:pt>
                <c:pt idx="248">
                  <c:v>1.2682244116989898</c:v>
                </c:pt>
                <c:pt idx="249">
                  <c:v>1.2416256533126693</c:v>
                </c:pt>
                <c:pt idx="250">
                  <c:v>1.2091651848805469</c:v>
                </c:pt>
                <c:pt idx="251">
                  <c:v>1.1715322814589506</c:v>
                </c:pt>
                <c:pt idx="252">
                  <c:v>1.1294398807611974</c:v>
                </c:pt>
                <c:pt idx="253">
                  <c:v>1.0836096696422557</c:v>
                </c:pt>
                <c:pt idx="254">
                  <c:v>1.0347584255006832</c:v>
                </c:pt>
                <c:pt idx="255">
                  <c:v>0.98358580481802504</c:v>
                </c:pt>
                <c:pt idx="256">
                  <c:v>0.93076371292823734</c:v>
                </c:pt>
                <c:pt idx="257">
                  <c:v>0.87692733359386221</c:v>
                </c:pt>
                <c:pt idx="258">
                  <c:v>0.8226678454746934</c:v>
                </c:pt>
                <c:pt idx="259">
                  <c:v>0.7685268062231867</c:v>
                </c:pt>
                <c:pt idx="260">
                  <c:v>0.71499214454260551</c:v>
                </c:pt>
                <c:pt idx="261">
                  <c:v>0.66249566661853398</c:v>
                </c:pt>
                <c:pt idx="262">
                  <c:v>0.61141195612461219</c:v>
                </c:pt>
                <c:pt idx="263">
                  <c:v>0.56205852650259525</c:v>
                </c:pt>
                <c:pt idx="264">
                  <c:v>0.51469707019887345</c:v>
                </c:pt>
                <c:pt idx="265">
                  <c:v>0.46953564159702033</c:v>
                </c:pt>
                <c:pt idx="266">
                  <c:v>0.42673160796599363</c:v>
                </c:pt>
                <c:pt idx="267">
                  <c:v>0.38639520518882953</c:v>
                </c:pt>
                <c:pt idx="268">
                  <c:v>0.34859354161990841</c:v>
                </c:pt>
                <c:pt idx="269">
                  <c:v>0.31335490337996341</c:v>
                </c:pt>
                <c:pt idx="270">
                  <c:v>0.28067322697285563</c:v>
                </c:pt>
                <c:pt idx="271">
                  <c:v>0.25051261955746279</c:v>
                </c:pt>
                <c:pt idx="272">
                  <c:v>0.22281182283747589</c:v>
                </c:pt>
                <c:pt idx="273">
                  <c:v>0.19748853271106934</c:v>
                </c:pt>
                <c:pt idx="274">
                  <c:v>0.17444350299545178</c:v>
                </c:pt>
                <c:pt idx="275">
                  <c:v>0.15356437723625596</c:v>
                </c:pt>
                <c:pt idx="276">
                  <c:v>0.13472920744254363</c:v>
                </c:pt>
                <c:pt idx="277">
                  <c:v>0.11780963225590851</c:v>
                </c:pt>
                <c:pt idx="278">
                  <c:v>0.10267369935038174</c:v>
                </c:pt>
                <c:pt idx="279">
                  <c:v>8.9188327630073047E-2</c:v>
                </c:pt>
                <c:pt idx="280">
                  <c:v>7.7221413974437686E-2</c:v>
                </c:pt>
                <c:pt idx="281">
                  <c:v>6.6643596868647528E-2</c:v>
                </c:pt>
                <c:pt idx="282">
                  <c:v>5.732969529134832E-2</c:v>
                </c:pt>
                <c:pt idx="283">
                  <c:v>4.9159845798231995E-2</c:v>
                </c:pt>
                <c:pt idx="284">
                  <c:v>4.202036395263082E-2</c:v>
                </c:pt>
                <c:pt idx="285">
                  <c:v>3.580435825150062E-2</c:v>
                </c:pt>
                <c:pt idx="286">
                  <c:v>3.0412125628237325E-2</c:v>
                </c:pt>
                <c:pt idx="287">
                  <c:v>2.5751357640661273E-2</c:v>
                </c:pt>
                <c:pt idx="288">
                  <c:v>2.1737185731289237E-2</c:v>
                </c:pt>
                <c:pt idx="289">
                  <c:v>1.8292092630424875E-2</c:v>
                </c:pt>
                <c:pt idx="290">
                  <c:v>1.5345715204242102E-2</c:v>
                </c:pt>
                <c:pt idx="291">
                  <c:v>1.2834561961048152E-2</c:v>
                </c:pt>
                <c:pt idx="292">
                  <c:v>1.070166613619092E-2</c:v>
                </c:pt>
                <c:pt idx="293">
                  <c:v>8.8961928808933693E-3</c:v>
                </c:pt>
                <c:pt idx="294">
                  <c:v>7.3730166680951691E-3</c:v>
                </c:pt>
                <c:pt idx="295">
                  <c:v>6.092282668853294E-3</c:v>
                </c:pt>
                <c:pt idx="296">
                  <c:v>5.0189636008102726E-3</c:v>
                </c:pt>
                <c:pt idx="297">
                  <c:v>4.1224214466242838E-3</c:v>
                </c:pt>
                <c:pt idx="298">
                  <c:v>3.3759815136072701E-3</c:v>
                </c:pt>
                <c:pt idx="299">
                  <c:v>2.7565245737387299E-3</c:v>
                </c:pt>
                <c:pt idx="300">
                  <c:v>2.244101294048105E-3</c:v>
                </c:pt>
                <c:pt idx="301">
                  <c:v>1.8215718417111336E-3</c:v>
                </c:pt>
                <c:pt idx="302">
                  <c:v>1.4742724205820032E-3</c:v>
                </c:pt>
                <c:pt idx="303">
                  <c:v>1.1897095560590911E-3</c:v>
                </c:pt>
                <c:pt idx="304">
                  <c:v>9.5728217954235294E-4</c:v>
                </c:pt>
                <c:pt idx="305">
                  <c:v>7.6803095639915264E-4</c:v>
                </c:pt>
                <c:pt idx="306">
                  <c:v>6.1441383515979827E-4</c:v>
                </c:pt>
                <c:pt idx="307">
                  <c:v>4.9010645299104889E-4</c:v>
                </c:pt>
                <c:pt idx="308">
                  <c:v>3.8982579592309371E-4</c:v>
                </c:pt>
                <c:pt idx="309">
                  <c:v>3.0917536510616608E-4</c:v>
                </c:pt>
                <c:pt idx="310">
                  <c:v>2.4451002689753945E-4</c:v>
                </c:pt>
                <c:pt idx="311">
                  <c:v>1.9281871050251198E-4</c:v>
                </c:pt>
                <c:pt idx="312">
                  <c:v>1.5162314937000894E-4</c:v>
                </c:pt>
                <c:pt idx="313">
                  <c:v>1.188909302774127E-4</c:v>
                </c:pt>
                <c:pt idx="314">
                  <c:v>9.2961207281830487E-5</c:v>
                </c:pt>
                <c:pt idx="315">
                  <c:v>7.248154821649893E-5</c:v>
                </c:pt>
                <c:pt idx="316">
                  <c:v>5.6354502328960894E-5</c:v>
                </c:pt>
                <c:pt idx="317">
                  <c:v>4.36926034434313E-5</c:v>
                </c:pt>
                <c:pt idx="318">
                  <c:v>3.378064929511683E-5</c:v>
                </c:pt>
                <c:pt idx="319">
                  <c:v>2.6044221063691302E-5</c:v>
                </c:pt>
                <c:pt idx="320">
                  <c:v>2.0023525142873551E-5</c:v>
                </c:pt>
                <c:pt idx="321">
                  <c:v>1.5351750086516095E-5</c:v>
                </c:pt>
                <c:pt idx="322">
                  <c:v>1.173723435114961E-5</c:v>
                </c:pt>
                <c:pt idx="323">
                  <c:v>8.9488342957371636E-6</c:v>
                </c:pt>
                <c:pt idx="324">
                  <c:v>6.8039666843938985E-6</c:v>
                </c:pt>
                <c:pt idx="325">
                  <c:v>5.1588757561591621E-6</c:v>
                </c:pt>
                <c:pt idx="326">
                  <c:v>3.9007420937669713E-6</c:v>
                </c:pt>
                <c:pt idx="327">
                  <c:v>2.9413095175839422E-6</c:v>
                </c:pt>
                <c:pt idx="328">
                  <c:v>2.211757633845732E-6</c:v>
                </c:pt>
                <c:pt idx="329">
                  <c:v>1.6585921216482532E-6</c:v>
                </c:pt>
                <c:pt idx="330">
                  <c:v>1.2403630205972994E-6</c:v>
                </c:pt>
                <c:pt idx="331">
                  <c:v>9.2505384975726951E-7</c:v>
                </c:pt>
                <c:pt idx="332">
                  <c:v>6.8801199725355648E-7</c:v>
                </c:pt>
                <c:pt idx="333">
                  <c:v>5.103140828578853E-7</c:v>
                </c:pt>
                <c:pt idx="334">
                  <c:v>3.7747948378738525E-7</c:v>
                </c:pt>
                <c:pt idx="335">
                  <c:v>2.7846144850613679E-7</c:v>
                </c:pt>
                <c:pt idx="336">
                  <c:v>2.0485867495617468E-7</c:v>
                </c:pt>
                <c:pt idx="337">
                  <c:v>1.5030131741981206E-7</c:v>
                </c:pt>
                <c:pt idx="338">
                  <c:v>1.0997447938566188E-7</c:v>
                </c:pt>
                <c:pt idx="339">
                  <c:v>8.0249670557062588E-8</c:v>
                </c:pt>
                <c:pt idx="340">
                  <c:v>5.8400733121359405E-8</c:v>
                </c:pt>
                <c:pt idx="341">
                  <c:v>4.2385614521510049E-8</c:v>
                </c:pt>
                <c:pt idx="342">
                  <c:v>3.0679284549646625E-8</c:v>
                </c:pt>
                <c:pt idx="343">
                  <c:v>2.2146235359550187E-8</c:v>
                </c:pt>
                <c:pt idx="344">
                  <c:v>1.5943508054032754E-8</c:v>
                </c:pt>
                <c:pt idx="345">
                  <c:v>1.1447178930234901E-8</c:v>
                </c:pt>
                <c:pt idx="346">
                  <c:v>8.1968117248753659E-9</c:v>
                </c:pt>
                <c:pt idx="347">
                  <c:v>5.8536211836065829E-9</c:v>
                </c:pt>
                <c:pt idx="348">
                  <c:v>4.1690650202982876E-9</c:v>
                </c:pt>
                <c:pt idx="349">
                  <c:v>2.9613404057809136E-9</c:v>
                </c:pt>
                <c:pt idx="350">
                  <c:v>2.0978517196982474E-9</c:v>
                </c:pt>
                <c:pt idx="351">
                  <c:v>1.4821740080327976E-9</c:v>
                </c:pt>
                <c:pt idx="352">
                  <c:v>1.0443899399243757E-9</c:v>
                </c:pt>
                <c:pt idx="353">
                  <c:v>7.3394980172644099E-10</c:v>
                </c:pt>
                <c:pt idx="354">
                  <c:v>5.1441226149372918E-10</c:v>
                </c:pt>
                <c:pt idx="355">
                  <c:v>3.5958254861820254E-10</c:v>
                </c:pt>
                <c:pt idx="356">
                  <c:v>2.5068553905354788E-10</c:v>
                </c:pt>
                <c:pt idx="357">
                  <c:v>1.7430279842103419E-10</c:v>
                </c:pt>
                <c:pt idx="358">
                  <c:v>1.2087175796353903E-10</c:v>
                </c:pt>
                <c:pt idx="359">
                  <c:v>8.3597193556073203E-11</c:v>
                </c:pt>
                <c:pt idx="360">
                  <c:v>5.7664150416044838E-11</c:v>
                </c:pt>
                <c:pt idx="361">
                  <c:v>3.9670564358251703E-11</c:v>
                </c:pt>
                <c:pt idx="362">
                  <c:v>2.7219494983903062E-11</c:v>
                </c:pt>
                <c:pt idx="363">
                  <c:v>1.8626954566064642E-11</c:v>
                </c:pt>
                <c:pt idx="364">
                  <c:v>1.2713193037347105E-11</c:v>
                </c:pt>
                <c:pt idx="365">
                  <c:v>8.6540478281861852E-12</c:v>
                </c:pt>
                <c:pt idx="366">
                  <c:v>5.8753894234934643E-12</c:v>
                </c:pt>
                <c:pt idx="367">
                  <c:v>3.9783920288181085E-12</c:v>
                </c:pt>
                <c:pt idx="368">
                  <c:v>2.6867847125145765E-12</c:v>
                </c:pt>
                <c:pt idx="369">
                  <c:v>1.809728141745415E-12</c:v>
                </c:pt>
                <c:pt idx="370">
                  <c:v>1.2157654019069124E-12</c:v>
                </c:pt>
                <c:pt idx="371">
                  <c:v>8.1459729752568785E-13</c:v>
                </c:pt>
                <c:pt idx="372">
                  <c:v>5.4436933834744134E-13</c:v>
                </c:pt>
                <c:pt idx="373">
                  <c:v>3.6282950740130334E-13</c:v>
                </c:pt>
                <c:pt idx="374">
                  <c:v>2.4119623788332821E-13</c:v>
                </c:pt>
                <c:pt idx="375">
                  <c:v>1.599183009368486E-13</c:v>
                </c:pt>
                <c:pt idx="376">
                  <c:v>1.0575142273814184E-13</c:v>
                </c:pt>
                <c:pt idx="377">
                  <c:v>6.9748581591850116E-14</c:v>
                </c:pt>
                <c:pt idx="378">
                  <c:v>4.5882421823048069E-14</c:v>
                </c:pt>
                <c:pt idx="379">
                  <c:v>3.0103691074869555E-14</c:v>
                </c:pt>
                <c:pt idx="380">
                  <c:v>1.9699549051941896E-14</c:v>
                </c:pt>
                <c:pt idx="381">
                  <c:v>1.2857501653501818E-14</c:v>
                </c:pt>
                <c:pt idx="382">
                  <c:v>8.3699198055602373E-15</c:v>
                </c:pt>
                <c:pt idx="383">
                  <c:v>5.4343928969341053E-15</c:v>
                </c:pt>
                <c:pt idx="384">
                  <c:v>3.5192199762039568E-15</c:v>
                </c:pt>
                <c:pt idx="385">
                  <c:v>2.2730450408682083E-15</c:v>
                </c:pt>
                <c:pt idx="386">
                  <c:v>1.4643217373542009E-15</c:v>
                </c:pt>
                <c:pt idx="387">
                  <c:v>9.4087602371348476E-16</c:v>
                </c:pt>
                <c:pt idx="388">
                  <c:v>6.0297081495619541E-16</c:v>
                </c:pt>
                <c:pt idx="389">
                  <c:v>3.8541511682760287E-16</c:v>
                </c:pt>
                <c:pt idx="390">
                  <c:v>2.4571423360308317E-16</c:v>
                </c:pt>
                <c:pt idx="391">
                  <c:v>1.5624335221021258E-16</c:v>
                </c:pt>
                <c:pt idx="392">
                  <c:v>9.9093001159137424E-17</c:v>
                </c:pt>
                <c:pt idx="393">
                  <c:v>6.2683775096869457E-17</c:v>
                </c:pt>
                <c:pt idx="394">
                  <c:v>3.9549277469408156E-17</c:v>
                </c:pt>
                <c:pt idx="395">
                  <c:v>2.4888213465477547E-17</c:v>
                </c:pt>
                <c:pt idx="396">
                  <c:v>1.5621443227813259E-17</c:v>
                </c:pt>
                <c:pt idx="397">
                  <c:v>9.779605681679806E-18</c:v>
                </c:pt>
                <c:pt idx="398">
                  <c:v>6.1065339846182294E-18</c:v>
                </c:pt>
                <c:pt idx="399">
                  <c:v>3.8031367102992379E-18</c:v>
                </c:pt>
                <c:pt idx="400">
                  <c:v>2.3624536275611837E-18</c:v>
                </c:pt>
              </c:numCache>
            </c:numRef>
          </c:yVal>
          <c:smooth val="1"/>
        </c:ser>
        <c:axId val="145240832"/>
        <c:axId val="145242752"/>
      </c:scatterChart>
      <c:valAx>
        <c:axId val="145240832"/>
        <c:scaling>
          <c:orientation val="minMax"/>
          <c:max val="1.2"/>
          <c:min val="-1.2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lateral position (nm)</a:t>
                </a:r>
              </a:p>
            </c:rich>
          </c:tx>
        </c:title>
        <c:numFmt formatCode="#,##0.0" sourceLinked="0"/>
        <c:tickLblPos val="nextTo"/>
        <c:crossAx val="145242752"/>
        <c:crosses val="autoZero"/>
        <c:crossBetween val="midCat"/>
        <c:majorUnit val="0.2"/>
        <c:minorUnit val="0.1"/>
      </c:valAx>
      <c:valAx>
        <c:axId val="145242752"/>
        <c:scaling>
          <c:orientation val="minMax"/>
          <c:max val="2.5"/>
          <c:min val="0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probability density (1/nm)</a:t>
                </a:r>
              </a:p>
            </c:rich>
          </c:tx>
        </c:title>
        <c:numFmt formatCode="#,##0.0" sourceLinked="0"/>
        <c:tickLblPos val="nextTo"/>
        <c:crossAx val="145240832"/>
        <c:crossesAt val="-1.2"/>
        <c:crossBetween val="midCat"/>
        <c:majorUnit val="0.5"/>
        <c:minorUnit val="0.1"/>
      </c:valAx>
    </c:plotArea>
    <c:plotVisOnly val="1"/>
  </c:chart>
  <c:spPr>
    <a:ln w="6350"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pageSetup orientation="landscape" horizontalDpi="0" verticalDpi="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pageSetup orientation="landscape" horizontalDpi="0" verticalDpi="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pageSetup orientation="landscape" horizontalDpi="0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9315" cy="62987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1219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1404" y="0"/>
    <xdr:ext cx="9306798" cy="62929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403"/>
  <sheetViews>
    <sheetView tabSelected="1" workbookViewId="0">
      <selection activeCell="A2" sqref="A2"/>
    </sheetView>
  </sheetViews>
  <sheetFormatPr defaultColWidth="18.7109375" defaultRowHeight="15"/>
  <cols>
    <col min="1" max="2" width="24.7109375" customWidth="1"/>
    <col min="3" max="10" width="18.7109375" style="4"/>
    <col min="11" max="17" width="18.7109375" style="5"/>
    <col min="18" max="65" width="18.7109375" style="4"/>
  </cols>
  <sheetData>
    <row r="1" spans="1:65" ht="20.100000000000001" customHeight="1">
      <c r="A1" s="1" t="s">
        <v>1</v>
      </c>
      <c r="B1" s="1" t="s">
        <v>0</v>
      </c>
      <c r="C1" s="16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0"/>
      <c r="S1" s="10"/>
      <c r="T1" s="10"/>
      <c r="U1" s="10"/>
      <c r="V1" s="10"/>
      <c r="W1" s="10"/>
      <c r="X1" s="10"/>
      <c r="Y1" s="10"/>
      <c r="Z1" s="10"/>
      <c r="AA1" s="10"/>
      <c r="AB1" s="12"/>
    </row>
    <row r="2" spans="1:65" ht="20.100000000000001" customHeight="1">
      <c r="A2" s="2">
        <v>0.9</v>
      </c>
      <c r="B2" s="2">
        <v>1.6</v>
      </c>
      <c r="C2" s="17"/>
      <c r="D2" s="13"/>
      <c r="E2" s="13"/>
      <c r="F2" s="13"/>
      <c r="G2" s="13"/>
      <c r="H2" s="13"/>
      <c r="I2" s="13"/>
      <c r="J2" s="13"/>
      <c r="K2" s="14"/>
      <c r="L2" s="14"/>
      <c r="M2" s="14"/>
      <c r="N2" s="14"/>
      <c r="O2" s="14"/>
      <c r="P2" s="14"/>
      <c r="Q2" s="14"/>
      <c r="R2" s="13"/>
      <c r="S2" s="13"/>
      <c r="T2" s="13"/>
      <c r="U2" s="13"/>
      <c r="V2" s="13"/>
      <c r="W2" s="13"/>
      <c r="X2" s="13"/>
      <c r="Y2" s="13"/>
      <c r="Z2" s="13"/>
      <c r="AA2" s="13"/>
      <c r="AB2" s="15"/>
    </row>
    <row r="3" spans="1:65" s="3" customFormat="1">
      <c r="A3" s="3">
        <v>-2</v>
      </c>
      <c r="B3" s="3">
        <f t="shared" ref="B3:B66" si="0">$N$4*EXP(-(($A3/$M$4)^2/2))</f>
        <v>2.2062306544357931E-11</v>
      </c>
      <c r="C3" s="6">
        <f>$B3^2</f>
        <v>4.8674537005721878E-22</v>
      </c>
      <c r="D3" s="6">
        <f t="shared" ref="D3:D66" si="1">$B3*SQRT(2)*$A3/$M$4</f>
        <v>-2.200982828386048E-10</v>
      </c>
      <c r="E3" s="6">
        <f>$D3^2</f>
        <v>4.8443254108502475E-20</v>
      </c>
      <c r="F3" s="6">
        <f t="shared" ref="F3:F66" si="2">$B3/SQRT(2)*(2*$A3^2/$M$4^2-1)</f>
        <v>1.5370275298644406E-9</v>
      </c>
      <c r="G3" s="6">
        <f>$F3^2</f>
        <v>2.3624536275611837E-18</v>
      </c>
      <c r="H3" s="6">
        <f>$B3/SQRT(3)*(2*$A3^3/$M$4^3-3*$A3/$M$4)</f>
        <v>-8.6732149667169653E-9</v>
      </c>
      <c r="I3" s="6">
        <f>$H3^2</f>
        <v>7.5224657858883165E-17</v>
      </c>
      <c r="J3" s="6"/>
      <c r="K3" s="7" t="s">
        <v>4</v>
      </c>
      <c r="L3" s="7" t="s">
        <v>5</v>
      </c>
      <c r="M3" s="7" t="s">
        <v>3</v>
      </c>
      <c r="N3" s="7" t="s">
        <v>2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5" s="3" customFormat="1">
      <c r="A4" s="3">
        <v>-1.99</v>
      </c>
      <c r="B4" s="3">
        <f t="shared" si="0"/>
        <v>2.8277335863693755E-11</v>
      </c>
      <c r="C4" s="6">
        <f t="shared" ref="C4:C67" si="3">$B4^2</f>
        <v>7.9960772354814106E-22</v>
      </c>
      <c r="D4" s="6">
        <f t="shared" si="1"/>
        <v>-2.8069023921249596E-10</v>
      </c>
      <c r="E4" s="6">
        <f t="shared" ref="E4:E67" si="4">$D4^2</f>
        <v>7.8787010389168201E-20</v>
      </c>
      <c r="F4" s="6">
        <f t="shared" si="2"/>
        <v>1.9501632522174367E-9</v>
      </c>
      <c r="G4" s="6">
        <f t="shared" ref="G4:G67" si="5">$F4^2</f>
        <v>3.8031367102992896E-18</v>
      </c>
      <c r="H4" s="6">
        <f t="shared" ref="H4:H67" si="6">$B4/SQRT(3)*(2*$A4^3/$M$4^3-3*$A4/$M$4)</f>
        <v>-1.0947145966289016E-8</v>
      </c>
      <c r="I4" s="6">
        <f t="shared" ref="I4:I67" si="7">$H4^2</f>
        <v>1.1984000480723786E-16</v>
      </c>
      <c r="J4" s="6"/>
      <c r="K4" s="8">
        <f>$A$2</f>
        <v>0.9</v>
      </c>
      <c r="L4" s="8">
        <f>$B$2</f>
        <v>1.6</v>
      </c>
      <c r="M4" s="9">
        <f>SQRT(0.11575/$K$4/$L$4)</f>
        <v>0.28351709727006669</v>
      </c>
      <c r="N4" s="9">
        <f>SQRT(1/SQRT(PI())/$M$4)</f>
        <v>1.4106617964199097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1:65" s="3" customFormat="1">
      <c r="A5" s="3">
        <v>-1.98</v>
      </c>
      <c r="B5" s="3">
        <f t="shared" si="0"/>
        <v>3.6198100143902896E-11</v>
      </c>
      <c r="C5" s="6">
        <f t="shared" si="3"/>
        <v>1.3103024540280229E-21</v>
      </c>
      <c r="D5" s="6">
        <f t="shared" si="1"/>
        <v>-3.5750877955564621E-10</v>
      </c>
      <c r="E5" s="6">
        <f t="shared" si="4"/>
        <v>1.2781252745936764E-19</v>
      </c>
      <c r="F5" s="6">
        <f t="shared" si="2"/>
        <v>2.4711402195379828E-9</v>
      </c>
      <c r="G5" s="6">
        <f t="shared" si="5"/>
        <v>6.1065339846182294E-18</v>
      </c>
      <c r="H5" s="6">
        <f t="shared" si="6"/>
        <v>-1.3798961668352225E-8</v>
      </c>
      <c r="I5" s="6">
        <f t="shared" si="7"/>
        <v>1.9041134312465401E-16</v>
      </c>
      <c r="J5" s="6"/>
      <c r="K5" s="7"/>
      <c r="L5" s="7"/>
      <c r="M5" s="7"/>
      <c r="N5" s="7"/>
      <c r="O5" s="7"/>
      <c r="P5" s="7"/>
      <c r="Q5" s="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</row>
    <row r="6" spans="1:65" s="3" customFormat="1">
      <c r="A6" s="3">
        <v>-1.97</v>
      </c>
      <c r="B6" s="3">
        <f t="shared" si="0"/>
        <v>4.627993876053375E-11</v>
      </c>
      <c r="C6" s="6">
        <f t="shared" si="3"/>
        <v>2.1418327316787542E-21</v>
      </c>
      <c r="D6" s="6">
        <f t="shared" si="1"/>
        <v>-4.5477307665589877E-10</v>
      </c>
      <c r="E6" s="6">
        <f t="shared" si="4"/>
        <v>2.0681855125107197E-19</v>
      </c>
      <c r="F6" s="6">
        <f t="shared" si="2"/>
        <v>3.1272361090393971E-9</v>
      </c>
      <c r="G6" s="6">
        <f t="shared" si="5"/>
        <v>9.7796056816798676E-18</v>
      </c>
      <c r="H6" s="6">
        <f t="shared" si="6"/>
        <v>-1.7370656461166479E-8</v>
      </c>
      <c r="I6" s="6">
        <f t="shared" si="7"/>
        <v>3.0173970589186474E-16</v>
      </c>
      <c r="J6" s="6"/>
      <c r="K6" s="7"/>
      <c r="L6" s="7"/>
      <c r="M6" s="7"/>
      <c r="N6" s="7"/>
      <c r="O6" s="7"/>
      <c r="P6" s="7"/>
      <c r="Q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5" s="3" customFormat="1">
      <c r="A7" s="3">
        <v>-1.96</v>
      </c>
      <c r="B7" s="3">
        <f t="shared" si="0"/>
        <v>5.9096190421166252E-11</v>
      </c>
      <c r="C7" s="6">
        <f t="shared" si="3"/>
        <v>3.4923597222947418E-21</v>
      </c>
      <c r="D7" s="6">
        <f t="shared" si="1"/>
        <v>-5.7776509485503673E-10</v>
      </c>
      <c r="E7" s="6">
        <f t="shared" si="4"/>
        <v>3.3381250483284961E-19</v>
      </c>
      <c r="F7" s="6">
        <f t="shared" si="2"/>
        <v>3.9523971495553503E-9</v>
      </c>
      <c r="G7" s="6">
        <f t="shared" si="5"/>
        <v>1.5621443227813259E-17</v>
      </c>
      <c r="H7" s="6">
        <f t="shared" si="6"/>
        <v>-2.1837855839165937E-8</v>
      </c>
      <c r="I7" s="6">
        <f t="shared" si="7"/>
        <v>4.7689194765219384E-16</v>
      </c>
      <c r="J7" s="6"/>
      <c r="K7" s="7"/>
      <c r="L7" s="7"/>
      <c r="M7" s="7"/>
      <c r="N7" s="7"/>
      <c r="O7" s="7"/>
      <c r="P7" s="7"/>
      <c r="Q7" s="7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</row>
    <row r="8" spans="1:65" s="3" customFormat="1">
      <c r="A8" s="3">
        <v>-1.95</v>
      </c>
      <c r="B8" s="3">
        <f t="shared" si="0"/>
        <v>7.5367811851822275E-11</v>
      </c>
      <c r="C8" s="6">
        <f t="shared" si="3"/>
        <v>5.6803070633316821E-21</v>
      </c>
      <c r="D8" s="6">
        <f t="shared" si="1"/>
        <v>-7.3308825566917131E-10</v>
      </c>
      <c r="E8" s="6">
        <f t="shared" si="4"/>
        <v>5.3741839060006829E-19</v>
      </c>
      <c r="F8" s="6">
        <f t="shared" si="2"/>
        <v>4.9888088223019617E-9</v>
      </c>
      <c r="G8" s="6">
        <f t="shared" si="5"/>
        <v>2.4888213465477886E-17</v>
      </c>
      <c r="H8" s="6">
        <f t="shared" si="6"/>
        <v>-2.7417465672998503E-8</v>
      </c>
      <c r="I8" s="6">
        <f t="shared" si="7"/>
        <v>7.5171742393005128E-16</v>
      </c>
      <c r="J8" s="6"/>
      <c r="K8" s="7"/>
      <c r="L8" s="7"/>
      <c r="M8" s="7"/>
      <c r="N8" s="7"/>
      <c r="O8" s="7"/>
      <c r="P8" s="7"/>
      <c r="Q8" s="7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</row>
    <row r="9" spans="1:65" s="3" customFormat="1">
      <c r="A9" s="3">
        <v>-1.94</v>
      </c>
      <c r="B9" s="3">
        <f t="shared" si="0"/>
        <v>9.6000178205063196E-11</v>
      </c>
      <c r="C9" s="6">
        <f t="shared" si="3"/>
        <v>9.2160342154038912E-21</v>
      </c>
      <c r="D9" s="6">
        <f t="shared" si="1"/>
        <v>-9.2898673593681125E-10</v>
      </c>
      <c r="E9" s="6">
        <f t="shared" si="4"/>
        <v>8.6301635554653066E-19</v>
      </c>
      <c r="F9" s="6">
        <f t="shared" si="2"/>
        <v>6.2888216280483069E-9</v>
      </c>
      <c r="G9" s="6">
        <f t="shared" si="5"/>
        <v>3.9549277469408156E-17</v>
      </c>
      <c r="H9" s="6">
        <f t="shared" si="6"/>
        <v>-3.4376984314766826E-8</v>
      </c>
      <c r="I9" s="6">
        <f t="shared" si="7"/>
        <v>1.1817770505777244E-15</v>
      </c>
      <c r="J9" s="6"/>
      <c r="K9" s="7"/>
      <c r="L9" s="7"/>
      <c r="M9" s="7"/>
      <c r="N9" s="7"/>
      <c r="O9" s="7"/>
      <c r="P9" s="7"/>
      <c r="Q9" s="7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s="3" customFormat="1">
      <c r="A10" s="3">
        <v>-1.93</v>
      </c>
      <c r="B10" s="3">
        <f t="shared" si="0"/>
        <v>1.2212874188791277E-10</v>
      </c>
      <c r="C10" s="6">
        <f t="shared" si="3"/>
        <v>1.491542959512442E-20</v>
      </c>
      <c r="D10" s="6">
        <f t="shared" si="1"/>
        <v>-1.175739032521306E-9</v>
      </c>
      <c r="E10" s="6">
        <f t="shared" si="4"/>
        <v>1.3823622725941367E-18</v>
      </c>
      <c r="F10" s="6">
        <f t="shared" si="2"/>
        <v>7.9173085765852497E-9</v>
      </c>
      <c r="G10" s="6">
        <f t="shared" si="5"/>
        <v>6.2683775096870357E-17</v>
      </c>
      <c r="H10" s="6">
        <f t="shared" si="6"/>
        <v>-4.3045820894865959E-8</v>
      </c>
      <c r="I10" s="6">
        <f t="shared" si="7"/>
        <v>1.8529426965128786E-15</v>
      </c>
      <c r="J10" s="6"/>
      <c r="K10" s="7"/>
      <c r="L10" s="7"/>
      <c r="M10" s="7"/>
      <c r="N10" s="7"/>
      <c r="O10" s="7"/>
      <c r="P10" s="7"/>
      <c r="Q10" s="7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s="3" customFormat="1">
      <c r="A11" s="3">
        <v>-1.92</v>
      </c>
      <c r="B11" s="3">
        <f t="shared" si="0"/>
        <v>1.5517560190662977E-10</v>
      </c>
      <c r="C11" s="6">
        <f t="shared" si="3"/>
        <v>2.4079467427084841E-20</v>
      </c>
      <c r="D11" s="6">
        <f t="shared" si="1"/>
        <v>-1.4861423537675034E-9</v>
      </c>
      <c r="E11" s="6">
        <f t="shared" si="4"/>
        <v>2.2086190956616151E-18</v>
      </c>
      <c r="F11" s="6">
        <f t="shared" si="2"/>
        <v>9.9545467580968962E-9</v>
      </c>
      <c r="G11" s="6">
        <f t="shared" si="5"/>
        <v>9.9093001159137424E-17</v>
      </c>
      <c r="H11" s="6">
        <f t="shared" si="6"/>
        <v>-5.3829029948577789E-8</v>
      </c>
      <c r="I11" s="6">
        <f t="shared" si="7"/>
        <v>2.8975644652048846E-15</v>
      </c>
      <c r="J11" s="6"/>
      <c r="K11" s="7"/>
      <c r="L11" s="7"/>
      <c r="M11" s="7"/>
      <c r="N11" s="7"/>
      <c r="O11" s="7"/>
      <c r="P11" s="7"/>
      <c r="Q11" s="7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s="3" customFormat="1">
      <c r="A12" s="3">
        <v>-1.91</v>
      </c>
      <c r="B12" s="3">
        <f t="shared" si="0"/>
        <v>1.969194914124003E-10</v>
      </c>
      <c r="C12" s="6">
        <f t="shared" si="3"/>
        <v>3.8777286098118399E-20</v>
      </c>
      <c r="D12" s="6">
        <f t="shared" si="1"/>
        <v>-1.8761079195332992E-9</v>
      </c>
      <c r="E12" s="6">
        <f t="shared" si="4"/>
        <v>3.5197809257355639E-18</v>
      </c>
      <c r="F12" s="6">
        <f t="shared" si="2"/>
        <v>1.249973408558017E-8</v>
      </c>
      <c r="G12" s="6">
        <f t="shared" si="5"/>
        <v>1.5624335221021472E-16</v>
      </c>
      <c r="H12" s="6">
        <f t="shared" si="6"/>
        <v>-6.7223951379728193E-8</v>
      </c>
      <c r="I12" s="6">
        <f t="shared" si="7"/>
        <v>4.5190596391040605E-15</v>
      </c>
      <c r="J12" s="6"/>
      <c r="K12" s="7"/>
      <c r="L12" s="7"/>
      <c r="M12" s="7"/>
      <c r="N12" s="7"/>
      <c r="O12" s="7"/>
      <c r="P12" s="7"/>
      <c r="Q12" s="7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s="3" customFormat="1">
      <c r="A13" s="3">
        <v>-1.9</v>
      </c>
      <c r="B13" s="3">
        <f t="shared" si="0"/>
        <v>2.4958224313867105E-10</v>
      </c>
      <c r="C13" s="6">
        <f t="shared" si="3"/>
        <v>6.2291296090130715E-20</v>
      </c>
      <c r="D13" s="6">
        <f t="shared" si="1"/>
        <v>-2.3653914825185365E-9</v>
      </c>
      <c r="E13" s="6">
        <f t="shared" si="4"/>
        <v>5.5950768655712401E-18</v>
      </c>
      <c r="F13" s="6">
        <f t="shared" si="2"/>
        <v>1.5675274594184409E-8</v>
      </c>
      <c r="G13" s="6">
        <f t="shared" si="5"/>
        <v>2.4571423360308317E-16</v>
      </c>
      <c r="H13" s="6">
        <f t="shared" si="6"/>
        <v>-8.3840337723088462E-8</v>
      </c>
      <c r="I13" s="6">
        <f t="shared" si="7"/>
        <v>7.0292022295215301E-15</v>
      </c>
      <c r="J13" s="6"/>
      <c r="K13" s="7"/>
      <c r="L13" s="7"/>
      <c r="M13" s="7"/>
      <c r="N13" s="7"/>
      <c r="O13" s="7"/>
      <c r="P13" s="7"/>
      <c r="Q13" s="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:65" s="3" customFormat="1">
      <c r="A14" s="3">
        <v>-1.89</v>
      </c>
      <c r="B14" s="3">
        <f t="shared" si="0"/>
        <v>3.1593546016296279E-10</v>
      </c>
      <c r="C14" s="6">
        <f t="shared" si="3"/>
        <v>9.981521498838305E-20</v>
      </c>
      <c r="D14" s="6">
        <f t="shared" si="1"/>
        <v>-2.9784884578019916E-9</v>
      </c>
      <c r="E14" s="6">
        <f t="shared" si="4"/>
        <v>8.8713934932596856E-18</v>
      </c>
      <c r="F14" s="6">
        <f t="shared" si="2"/>
        <v>1.9631992176740704E-8</v>
      </c>
      <c r="G14" s="6">
        <f t="shared" si="5"/>
        <v>3.8541511682760825E-16</v>
      </c>
      <c r="H14" s="6">
        <f t="shared" si="6"/>
        <v>-1.0442465999636327E-7</v>
      </c>
      <c r="I14" s="6">
        <f t="shared" si="7"/>
        <v>1.0904509615356072E-14</v>
      </c>
      <c r="J14" s="6"/>
      <c r="K14" s="7"/>
      <c r="L14" s="7"/>
      <c r="M14" s="7"/>
      <c r="N14" s="7"/>
      <c r="O14" s="7"/>
      <c r="P14" s="7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1:65" s="3" customFormat="1">
      <c r="A15" s="3">
        <v>-1.88</v>
      </c>
      <c r="B15" s="3">
        <f t="shared" si="0"/>
        <v>3.9943192584623966E-10</v>
      </c>
      <c r="C15" s="6">
        <f t="shared" si="3"/>
        <v>1.595458633852359E-19</v>
      </c>
      <c r="D15" s="6">
        <f t="shared" si="1"/>
        <v>-3.7457291223898558E-9</v>
      </c>
      <c r="E15" s="6">
        <f t="shared" si="4"/>
        <v>1.4030486658319479E-17</v>
      </c>
      <c r="F15" s="6">
        <f t="shared" si="2"/>
        <v>2.4555464054995893E-8</v>
      </c>
      <c r="G15" s="6">
        <f t="shared" si="5"/>
        <v>6.0297081495619541E-16</v>
      </c>
      <c r="H15" s="6">
        <f t="shared" si="6"/>
        <v>-1.2988941175274004E-7</v>
      </c>
      <c r="I15" s="6">
        <f t="shared" si="7"/>
        <v>1.6871259285472841E-14</v>
      </c>
      <c r="J15" s="6"/>
      <c r="K15" s="7"/>
      <c r="L15" s="7"/>
      <c r="M15" s="7"/>
      <c r="N15" s="7"/>
      <c r="O15" s="7"/>
      <c r="P15" s="7"/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1:65" s="3" customFormat="1">
      <c r="A16" s="3">
        <v>-1.87</v>
      </c>
      <c r="B16" s="3">
        <f t="shared" si="0"/>
        <v>5.0436725910010988E-10</v>
      </c>
      <c r="C16" s="6">
        <f t="shared" si="3"/>
        <v>2.5438633205215737E-19</v>
      </c>
      <c r="D16" s="6">
        <f t="shared" si="1"/>
        <v>-4.7046166067062932E-9</v>
      </c>
      <c r="E16" s="6">
        <f t="shared" si="4"/>
        <v>2.2133417416096637E-17</v>
      </c>
      <c r="F16" s="6">
        <f t="shared" si="2"/>
        <v>3.0673702478075333E-8</v>
      </c>
      <c r="G16" s="6">
        <f t="shared" si="5"/>
        <v>9.4087602371348476E-16</v>
      </c>
      <c r="H16" s="6">
        <f t="shared" si="6"/>
        <v>-1.6134838123673308E-7</v>
      </c>
      <c r="I16" s="6">
        <f t="shared" si="7"/>
        <v>2.603330012771416E-14</v>
      </c>
      <c r="J16" s="6"/>
      <c r="K16" s="7"/>
      <c r="L16" s="7"/>
      <c r="M16" s="7"/>
      <c r="N16" s="7"/>
      <c r="O16" s="7"/>
      <c r="P16" s="7"/>
      <c r="Q16" s="7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1:65" s="3" customFormat="1">
      <c r="A17" s="3">
        <v>-1.8599999999999999</v>
      </c>
      <c r="B17" s="3">
        <f t="shared" si="0"/>
        <v>6.3607849148835666E-10</v>
      </c>
      <c r="C17" s="6">
        <f t="shared" si="3"/>
        <v>4.0459584733410339E-19</v>
      </c>
      <c r="D17" s="6">
        <f t="shared" si="1"/>
        <v>-5.9014590611584449E-9</v>
      </c>
      <c r="E17" s="6">
        <f t="shared" si="4"/>
        <v>3.4827219050529115E-17</v>
      </c>
      <c r="F17" s="6">
        <f t="shared" si="2"/>
        <v>3.8266457078676632E-8</v>
      </c>
      <c r="G17" s="6">
        <f t="shared" si="5"/>
        <v>1.4643217373542009E-15</v>
      </c>
      <c r="H17" s="6">
        <f t="shared" si="6"/>
        <v>-2.0015903719477606E-7</v>
      </c>
      <c r="I17" s="6">
        <f t="shared" si="7"/>
        <v>4.0063640170739744E-14</v>
      </c>
      <c r="J17" s="6"/>
      <c r="K17" s="7"/>
      <c r="L17" s="7"/>
      <c r="M17" s="7"/>
      <c r="N17" s="7"/>
      <c r="O17" s="7"/>
      <c r="P17" s="7"/>
      <c r="Q17" s="7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s="3" customFormat="1">
      <c r="A18" s="3">
        <v>-1.85</v>
      </c>
      <c r="B18" s="3">
        <f t="shared" si="0"/>
        <v>8.0118764908920288E-10</v>
      </c>
      <c r="C18" s="6">
        <f t="shared" si="3"/>
        <v>6.4190164905308372E-19</v>
      </c>
      <c r="D18" s="6">
        <f t="shared" si="1"/>
        <v>-7.3933576950975531E-9</v>
      </c>
      <c r="E18" s="6">
        <f t="shared" si="4"/>
        <v>5.4661738007658202E-17</v>
      </c>
      <c r="F18" s="6">
        <f t="shared" si="2"/>
        <v>4.7676462126170902E-8</v>
      </c>
      <c r="G18" s="6">
        <f t="shared" si="5"/>
        <v>2.2730450408682083E-15</v>
      </c>
      <c r="H18" s="6">
        <f t="shared" si="6"/>
        <v>-2.4797337873061524E-7</v>
      </c>
      <c r="I18" s="6">
        <f t="shared" si="7"/>
        <v>6.149079655907714E-14</v>
      </c>
      <c r="J18" s="6"/>
      <c r="K18" s="7"/>
      <c r="L18" s="7"/>
      <c r="M18" s="7"/>
      <c r="N18" s="7"/>
      <c r="O18" s="7"/>
      <c r="P18" s="7"/>
      <c r="Q18" s="7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s="3" customFormat="1">
      <c r="A19" s="3">
        <v>-1.84</v>
      </c>
      <c r="B19" s="3">
        <f t="shared" si="0"/>
        <v>1.0079001093210461E-9</v>
      </c>
      <c r="C19" s="6">
        <f t="shared" si="3"/>
        <v>1.0158626303693766E-18</v>
      </c>
      <c r="D19" s="6">
        <f t="shared" si="1"/>
        <v>-9.2506246460365954E-9</v>
      </c>
      <c r="E19" s="6">
        <f t="shared" si="4"/>
        <v>8.5574056341859685E-17</v>
      </c>
      <c r="F19" s="6">
        <f t="shared" si="2"/>
        <v>5.9323013883348077E-8</v>
      </c>
      <c r="G19" s="6">
        <f t="shared" si="5"/>
        <v>3.5192199762039087E-15</v>
      </c>
      <c r="H19" s="6">
        <f t="shared" si="6"/>
        <v>-3.0679883794952127E-7</v>
      </c>
      <c r="I19" s="6">
        <f t="shared" si="7"/>
        <v>9.4125526967176611E-14</v>
      </c>
      <c r="J19" s="6"/>
      <c r="K19" s="7"/>
      <c r="L19" s="7"/>
      <c r="M19" s="7"/>
      <c r="N19" s="7"/>
      <c r="O19" s="7"/>
      <c r="P19" s="7"/>
      <c r="Q19" s="7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s="3" customFormat="1">
      <c r="A20" s="3">
        <v>-1.83</v>
      </c>
      <c r="B20" s="3">
        <f t="shared" si="0"/>
        <v>1.2663695237547401E-9</v>
      </c>
      <c r="C20" s="6">
        <f t="shared" si="3"/>
        <v>1.6036917706948071E-18</v>
      </c>
      <c r="D20" s="6">
        <f t="shared" si="1"/>
        <v>-1.1559719184723601E-8</v>
      </c>
      <c r="E20" s="6">
        <f t="shared" si="4"/>
        <v>1.3362710762966686E-16</v>
      </c>
      <c r="F20" s="6">
        <f t="shared" si="2"/>
        <v>7.3718334876298617E-8</v>
      </c>
      <c r="G20" s="6">
        <f t="shared" si="5"/>
        <v>5.4343928969341053E-15</v>
      </c>
      <c r="H20" s="6">
        <f t="shared" si="6"/>
        <v>-3.7907110086914558E-7</v>
      </c>
      <c r="I20" s="6">
        <f t="shared" si="7"/>
        <v>1.4369489951414594E-13</v>
      </c>
      <c r="J20" s="6"/>
      <c r="K20" s="7"/>
      <c r="L20" s="7"/>
      <c r="M20" s="7"/>
      <c r="N20" s="7"/>
      <c r="O20" s="7"/>
      <c r="P20" s="7"/>
      <c r="Q20" s="7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  <row r="21" spans="1:65" s="3" customFormat="1">
      <c r="A21" s="3">
        <v>-1.82</v>
      </c>
      <c r="B21" s="3">
        <f t="shared" si="0"/>
        <v>1.5891435141514647E-9</v>
      </c>
      <c r="C21" s="6">
        <f t="shared" si="3"/>
        <v>2.5253771085696666E-18</v>
      </c>
      <c r="D21" s="6">
        <f t="shared" si="1"/>
        <v>-1.4426807991743936E-8</v>
      </c>
      <c r="E21" s="6">
        <f t="shared" si="4"/>
        <v>2.0813278883064669E-16</v>
      </c>
      <c r="F21" s="6">
        <f t="shared" si="2"/>
        <v>9.1487265810932905E-8</v>
      </c>
      <c r="G21" s="6">
        <f t="shared" si="5"/>
        <v>8.3699198055602926E-15</v>
      </c>
      <c r="H21" s="6">
        <f t="shared" si="6"/>
        <v>-4.6774103264034565E-7</v>
      </c>
      <c r="I21" s="6">
        <f t="shared" si="7"/>
        <v>2.1878167361545688E-13</v>
      </c>
      <c r="J21" s="6"/>
      <c r="K21" s="7"/>
      <c r="L21" s="7"/>
      <c r="M21" s="7"/>
      <c r="N21" s="7"/>
      <c r="O21" s="7"/>
      <c r="P21" s="7"/>
      <c r="Q21" s="7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</row>
    <row r="22" spans="1:65" s="3" customFormat="1">
      <c r="A22" s="3">
        <v>-1.81</v>
      </c>
      <c r="B22" s="3">
        <f t="shared" si="0"/>
        <v>1.9917072330369405E-9</v>
      </c>
      <c r="C22" s="6">
        <f t="shared" si="3"/>
        <v>3.9668977021316653E-18</v>
      </c>
      <c r="D22" s="6">
        <f t="shared" si="1"/>
        <v>-1.7982075610711383E-8</v>
      </c>
      <c r="E22" s="6">
        <f t="shared" si="4"/>
        <v>3.2335504326934113E-16</v>
      </c>
      <c r="F22" s="6">
        <f t="shared" si="2"/>
        <v>1.1339092403495889E-7</v>
      </c>
      <c r="G22" s="6">
        <f t="shared" si="5"/>
        <v>1.2857501653501818E-14</v>
      </c>
      <c r="H22" s="6">
        <f t="shared" si="6"/>
        <v>-5.7637826360545907E-7</v>
      </c>
      <c r="I22" s="6">
        <f t="shared" si="7"/>
        <v>3.3221190275684409E-13</v>
      </c>
      <c r="J22" s="6"/>
      <c r="K22" s="7"/>
      <c r="L22" s="7"/>
      <c r="M22" s="7"/>
      <c r="N22" s="7"/>
      <c r="O22" s="7"/>
      <c r="P22" s="7"/>
      <c r="Q22" s="7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1:65" s="3" customFormat="1">
      <c r="A23" s="3">
        <v>-1.8</v>
      </c>
      <c r="B23" s="3">
        <f t="shared" si="0"/>
        <v>2.4931453167659964E-9</v>
      </c>
      <c r="C23" s="6">
        <f t="shared" si="3"/>
        <v>6.2157735705122206E-18</v>
      </c>
      <c r="D23" s="6">
        <f t="shared" si="1"/>
        <v>-2.2384935219063576E-8</v>
      </c>
      <c r="E23" s="6">
        <f t="shared" si="4"/>
        <v>5.0108532476167287E-16</v>
      </c>
      <c r="F23" s="6">
        <f t="shared" si="2"/>
        <v>1.4035508203104738E-7</v>
      </c>
      <c r="G23" s="6">
        <f t="shared" si="5"/>
        <v>1.9699549051942038E-14</v>
      </c>
      <c r="H23" s="6">
        <f t="shared" si="6"/>
        <v>-7.0929441989461101E-7</v>
      </c>
      <c r="I23" s="6">
        <f t="shared" si="7"/>
        <v>5.0309857409363273E-13</v>
      </c>
      <c r="J23" s="6"/>
      <c r="K23" s="7"/>
      <c r="L23" s="7"/>
      <c r="M23" s="7"/>
      <c r="N23" s="7"/>
      <c r="O23" s="7"/>
      <c r="P23" s="7"/>
      <c r="Q23" s="7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1:65" s="3" customFormat="1">
      <c r="A24" s="3">
        <v>-1.79</v>
      </c>
      <c r="B24" s="3">
        <f t="shared" si="0"/>
        <v>3.116946847084991E-9</v>
      </c>
      <c r="C24" s="6">
        <f t="shared" si="3"/>
        <v>9.7153576475530657E-18</v>
      </c>
      <c r="D24" s="6">
        <f t="shared" si="1"/>
        <v>-2.7830318166876182E-8</v>
      </c>
      <c r="E24" s="6">
        <f t="shared" si="4"/>
        <v>7.7452660926955839E-16</v>
      </c>
      <c r="F24" s="6">
        <f t="shared" si="2"/>
        <v>1.7350415290381252E-7</v>
      </c>
      <c r="G24" s="6">
        <f t="shared" si="5"/>
        <v>3.0103691074869555E-14</v>
      </c>
      <c r="H24" s="6">
        <f t="shared" si="6"/>
        <v>-8.7168947362252071E-7</v>
      </c>
      <c r="I24" s="6">
        <f t="shared" si="7"/>
        <v>7.5984253842430726E-13</v>
      </c>
      <c r="J24" s="6"/>
      <c r="K24" s="7"/>
      <c r="L24" s="7"/>
      <c r="M24" s="7"/>
      <c r="N24" s="7"/>
      <c r="O24" s="7"/>
      <c r="P24" s="7"/>
      <c r="Q24" s="7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1:65" s="3" customFormat="1">
      <c r="A25" s="3">
        <v>-1.78</v>
      </c>
      <c r="B25" s="3">
        <f t="shared" si="0"/>
        <v>3.8919827917353098E-9</v>
      </c>
      <c r="C25" s="6">
        <f t="shared" si="3"/>
        <v>1.5147530051163775E-17</v>
      </c>
      <c r="D25" s="6">
        <f t="shared" si="1"/>
        <v>-3.4556254013726053E-8</v>
      </c>
      <c r="E25" s="6">
        <f t="shared" si="4"/>
        <v>1.194134691461158E-15</v>
      </c>
      <c r="F25" s="6">
        <f t="shared" si="2"/>
        <v>2.1420182497599869E-7</v>
      </c>
      <c r="G25" s="6">
        <f t="shared" si="5"/>
        <v>4.5882421823048378E-14</v>
      </c>
      <c r="H25" s="6">
        <f t="shared" si="6"/>
        <v>-1.0698252515708868E-6</v>
      </c>
      <c r="I25" s="6">
        <f t="shared" si="7"/>
        <v>1.1445260688987113E-12</v>
      </c>
      <c r="J25" s="6"/>
      <c r="K25" s="7"/>
      <c r="L25" s="7"/>
      <c r="M25" s="7"/>
      <c r="N25" s="7"/>
      <c r="O25" s="7"/>
      <c r="P25" s="7"/>
      <c r="Q25" s="7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1:65" s="3" customFormat="1">
      <c r="A26" s="3">
        <v>-1.77</v>
      </c>
      <c r="B26" s="3">
        <f t="shared" si="0"/>
        <v>4.8536911493481328E-9</v>
      </c>
      <c r="C26" s="6">
        <f t="shared" si="3"/>
        <v>2.35583177732604E-17</v>
      </c>
      <c r="D26" s="6">
        <f t="shared" si="1"/>
        <v>-4.2852991841471118E-8</v>
      </c>
      <c r="E26" s="6">
        <f t="shared" si="4"/>
        <v>1.8363789097651903E-15</v>
      </c>
      <c r="F26" s="6">
        <f t="shared" si="2"/>
        <v>2.6409956757225128E-7</v>
      </c>
      <c r="G26" s="6">
        <f t="shared" si="5"/>
        <v>6.9748581591850116E-14</v>
      </c>
      <c r="H26" s="6">
        <f t="shared" si="6"/>
        <v>-1.3112307866078392E-6</v>
      </c>
      <c r="I26" s="6">
        <f t="shared" si="7"/>
        <v>1.7193261757482129E-12</v>
      </c>
      <c r="J26" s="6"/>
      <c r="K26" s="7"/>
      <c r="L26" s="7"/>
      <c r="M26" s="7"/>
      <c r="N26" s="7"/>
      <c r="O26" s="7"/>
      <c r="P26" s="7"/>
      <c r="Q26" s="7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s="3" customFormat="1">
      <c r="A27" s="3">
        <v>-1.76</v>
      </c>
      <c r="B27" s="3">
        <f t="shared" si="0"/>
        <v>6.0455118337390775E-9</v>
      </c>
      <c r="C27" s="6">
        <f t="shared" si="3"/>
        <v>3.6548213331879221E-17</v>
      </c>
      <c r="D27" s="6">
        <f t="shared" si="1"/>
        <v>-5.3073959348439496E-8</v>
      </c>
      <c r="E27" s="6">
        <f t="shared" si="4"/>
        <v>2.8168451609198084E-15</v>
      </c>
      <c r="F27" s="6">
        <f t="shared" si="2"/>
        <v>3.251944383567199E-7</v>
      </c>
      <c r="G27" s="6">
        <f t="shared" si="5"/>
        <v>1.057514227381425E-13</v>
      </c>
      <c r="H27" s="6">
        <f t="shared" si="6"/>
        <v>-1.6049449329312439E-6</v>
      </c>
      <c r="I27" s="6">
        <f t="shared" si="7"/>
        <v>2.5758482377416752E-12</v>
      </c>
      <c r="J27" s="6"/>
      <c r="K27" s="7"/>
      <c r="L27" s="7"/>
      <c r="M27" s="6"/>
      <c r="N27" s="7"/>
      <c r="O27" s="7"/>
      <c r="P27" s="7"/>
      <c r="Q27" s="7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s="3" customFormat="1">
      <c r="A28" s="3">
        <v>-1.75</v>
      </c>
      <c r="B28" s="3">
        <f t="shared" si="0"/>
        <v>7.5206213769907041E-9</v>
      </c>
      <c r="C28" s="6">
        <f t="shared" si="3"/>
        <v>5.655974589604956E-17</v>
      </c>
      <c r="D28" s="6">
        <f t="shared" si="1"/>
        <v>-6.5648909676489979E-8</v>
      </c>
      <c r="E28" s="6">
        <f t="shared" si="4"/>
        <v>4.3097793417119399E-15</v>
      </c>
      <c r="F28" s="6">
        <f t="shared" si="2"/>
        <v>3.9989786313113579E-7</v>
      </c>
      <c r="G28" s="6">
        <f t="shared" si="5"/>
        <v>1.599183009368486E-13</v>
      </c>
      <c r="H28" s="6">
        <f t="shared" si="6"/>
        <v>-1.9618025053160717E-6</v>
      </c>
      <c r="I28" s="6">
        <f t="shared" si="7"/>
        <v>3.8486690698644159E-12</v>
      </c>
      <c r="J28" s="6"/>
      <c r="K28" s="7"/>
      <c r="L28" s="7"/>
      <c r="M28" s="7"/>
      <c r="N28" s="7"/>
      <c r="O28" s="7"/>
      <c r="P28" s="7"/>
      <c r="Q28" s="7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s="3" customFormat="1">
      <c r="A29" s="3">
        <v>-1.74</v>
      </c>
      <c r="B29" s="3">
        <f t="shared" si="0"/>
        <v>9.3440270163178394E-9</v>
      </c>
      <c r="C29" s="6">
        <f t="shared" si="3"/>
        <v>8.7310840881677667E-17</v>
      </c>
      <c r="D29" s="6">
        <f t="shared" si="1"/>
        <v>-8.109966826678313E-8</v>
      </c>
      <c r="E29" s="6">
        <f t="shared" si="4"/>
        <v>6.577156192982271E-15</v>
      </c>
      <c r="F29" s="6">
        <f t="shared" si="2"/>
        <v>4.9111733616655351E-7</v>
      </c>
      <c r="G29" s="6">
        <f t="shared" si="5"/>
        <v>2.4119623788333154E-13</v>
      </c>
      <c r="H29" s="6">
        <f t="shared" si="6"/>
        <v>-2.3947711555620474E-6</v>
      </c>
      <c r="I29" s="6">
        <f t="shared" si="7"/>
        <v>5.7349288875119843E-12</v>
      </c>
      <c r="J29" s="6"/>
      <c r="K29" s="7"/>
      <c r="L29" s="7"/>
      <c r="M29" s="7"/>
      <c r="N29" s="7"/>
      <c r="O29" s="7"/>
      <c r="P29" s="7"/>
      <c r="Q29" s="7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1:65" s="3" customFormat="1">
      <c r="A30" s="3">
        <v>-1.73</v>
      </c>
      <c r="B30" s="3">
        <f t="shared" si="0"/>
        <v>1.1595090894905606E-8</v>
      </c>
      <c r="C30" s="6">
        <f t="shared" si="3"/>
        <v>1.344461328611229E-16</v>
      </c>
      <c r="D30" s="6">
        <f t="shared" si="1"/>
        <v>-1.0005896461998706E-7</v>
      </c>
      <c r="E30" s="6">
        <f t="shared" si="4"/>
        <v>1.0011796400823823E-14</v>
      </c>
      <c r="F30" s="6">
        <f t="shared" si="2"/>
        <v>6.0235330778647123E-7</v>
      </c>
      <c r="G30" s="6">
        <f t="shared" si="5"/>
        <v>3.6282950740130334E-13</v>
      </c>
      <c r="H30" s="6">
        <f t="shared" si="6"/>
        <v>-2.919347278809414E-6</v>
      </c>
      <c r="I30" s="6">
        <f t="shared" si="7"/>
        <v>8.5225885342919305E-12</v>
      </c>
      <c r="J30" s="6"/>
      <c r="K30" s="7"/>
      <c r="L30" s="7"/>
      <c r="M30" s="7"/>
      <c r="N30" s="7"/>
      <c r="O30" s="7"/>
      <c r="P30" s="7"/>
      <c r="Q30" s="7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1:65" s="3" customFormat="1">
      <c r="A31" s="3">
        <v>-1.72</v>
      </c>
      <c r="B31" s="3">
        <f t="shared" si="0"/>
        <v>1.4370568225433716E-8</v>
      </c>
      <c r="C31" s="6">
        <f t="shared" si="3"/>
        <v>2.0651323112184515E-16</v>
      </c>
      <c r="D31" s="6">
        <f t="shared" si="1"/>
        <v>-1.2329291816281046E-7</v>
      </c>
      <c r="E31" s="6">
        <f t="shared" si="4"/>
        <v>1.520114366910148E-14</v>
      </c>
      <c r="F31" s="6">
        <f t="shared" si="2"/>
        <v>7.3781389140314284E-7</v>
      </c>
      <c r="G31" s="6">
        <f t="shared" si="5"/>
        <v>5.4436933834744861E-13</v>
      </c>
      <c r="H31" s="6">
        <f t="shared" si="6"/>
        <v>-3.5540204616973925E-6</v>
      </c>
      <c r="I31" s="6">
        <f t="shared" si="7"/>
        <v>1.2631061442163746E-11</v>
      </c>
      <c r="J31" s="6"/>
      <c r="K31" s="7"/>
      <c r="L31" s="7"/>
      <c r="M31" s="7"/>
      <c r="N31" s="7"/>
      <c r="O31" s="7"/>
      <c r="P31" s="7"/>
      <c r="Q31" s="7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1:65" s="3" customFormat="1">
      <c r="A32" s="3">
        <v>-1.71</v>
      </c>
      <c r="B32" s="3">
        <f t="shared" si="0"/>
        <v>1.7788258650619559E-8</v>
      </c>
      <c r="C32" s="6">
        <f t="shared" si="3"/>
        <v>3.1642214582134159E-16</v>
      </c>
      <c r="D32" s="6">
        <f t="shared" si="1"/>
        <v>-1.5172784519718698E-7</v>
      </c>
      <c r="E32" s="6">
        <f t="shared" si="4"/>
        <v>2.3021339008181536E-14</v>
      </c>
      <c r="F32" s="6">
        <f t="shared" si="2"/>
        <v>9.0255044043293659E-7</v>
      </c>
      <c r="G32" s="6">
        <f t="shared" si="5"/>
        <v>8.1459729752568785E-13</v>
      </c>
      <c r="H32" s="6">
        <f t="shared" si="6"/>
        <v>-4.3208173576597323E-6</v>
      </c>
      <c r="I32" s="6">
        <f t="shared" si="7"/>
        <v>1.8669462638253632E-11</v>
      </c>
      <c r="J32" s="6"/>
      <c r="K32" s="7"/>
      <c r="L32" s="7"/>
      <c r="M32" s="7"/>
      <c r="N32" s="7"/>
      <c r="O32" s="7"/>
      <c r="P32" s="7"/>
      <c r="Q32" s="7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1:65" s="3" customFormat="1">
      <c r="A33" s="3">
        <v>-1.7</v>
      </c>
      <c r="B33" s="3">
        <f t="shared" si="0"/>
        <v>2.1991388046616256E-8</v>
      </c>
      <c r="C33" s="6">
        <f t="shared" si="3"/>
        <v>4.8362114821685639E-16</v>
      </c>
      <c r="D33" s="6">
        <f t="shared" si="1"/>
        <v>-1.8648216704273624E-7</v>
      </c>
      <c r="E33" s="6">
        <f t="shared" si="4"/>
        <v>3.4775598624954979E-14</v>
      </c>
      <c r="F33" s="6">
        <f t="shared" si="2"/>
        <v>1.1026175229457083E-6</v>
      </c>
      <c r="G33" s="6">
        <f t="shared" si="5"/>
        <v>1.2157654019069297E-12</v>
      </c>
      <c r="H33" s="6">
        <f t="shared" si="6"/>
        <v>-5.24593741688744E-6</v>
      </c>
      <c r="I33" s="6">
        <f t="shared" si="7"/>
        <v>2.7519859381899668E-11</v>
      </c>
      <c r="J33" s="6"/>
      <c r="K33" s="7"/>
      <c r="L33" s="7"/>
      <c r="M33" s="7"/>
      <c r="N33" s="7"/>
      <c r="O33" s="7"/>
      <c r="P33" s="7"/>
      <c r="Q33" s="7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1:65" s="3" customFormat="1">
      <c r="A34" s="3">
        <v>-1.69</v>
      </c>
      <c r="B34" s="3">
        <f t="shared" si="0"/>
        <v>2.7153859061768681E-8</v>
      </c>
      <c r="C34" s="6">
        <f t="shared" si="3"/>
        <v>7.3733206194639706E-16</v>
      </c>
      <c r="D34" s="6">
        <f t="shared" si="1"/>
        <v>-2.2890433011765343E-7</v>
      </c>
      <c r="E34" s="6">
        <f t="shared" si="4"/>
        <v>5.2397192346611664E-14</v>
      </c>
      <c r="F34" s="6">
        <f t="shared" si="2"/>
        <v>1.3452613655886409E-6</v>
      </c>
      <c r="G34" s="6">
        <f t="shared" si="5"/>
        <v>1.809728141745415E-12</v>
      </c>
      <c r="H34" s="6">
        <f t="shared" si="6"/>
        <v>-6.3604946251609996E-6</v>
      </c>
      <c r="I34" s="6">
        <f t="shared" si="7"/>
        <v>4.0455891876701966E-11</v>
      </c>
      <c r="J34" s="6"/>
      <c r="K34" s="7"/>
      <c r="L34" s="7"/>
      <c r="M34" s="7"/>
      <c r="N34" s="7"/>
      <c r="O34" s="7"/>
      <c r="P34" s="7"/>
      <c r="Q34" s="7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  <row r="35" spans="1:65" s="3" customFormat="1">
      <c r="A35" s="3">
        <v>-1.68</v>
      </c>
      <c r="B35" s="3">
        <f t="shared" si="0"/>
        <v>3.3486533230778058E-8</v>
      </c>
      <c r="C35" s="6">
        <f t="shared" si="3"/>
        <v>1.1213479078160032E-15</v>
      </c>
      <c r="D35" s="6">
        <f t="shared" si="1"/>
        <v>-2.806177992266838E-7</v>
      </c>
      <c r="E35" s="6">
        <f t="shared" si="4"/>
        <v>7.8746349242827416E-14</v>
      </c>
      <c r="F35" s="6">
        <f t="shared" si="2"/>
        <v>1.6391414559197122E-6</v>
      </c>
      <c r="G35" s="6">
        <f t="shared" si="5"/>
        <v>2.6867847125145939E-12</v>
      </c>
      <c r="H35" s="6">
        <f t="shared" si="6"/>
        <v>-7.7013813328577768E-6</v>
      </c>
      <c r="I35" s="6">
        <f t="shared" si="7"/>
        <v>5.9311274434090232E-11</v>
      </c>
      <c r="J35" s="6"/>
      <c r="K35" s="7"/>
      <c r="L35" s="7"/>
      <c r="M35" s="7"/>
      <c r="N35" s="7"/>
      <c r="O35" s="7"/>
      <c r="P35" s="7"/>
      <c r="Q35" s="7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</row>
    <row r="36" spans="1:65" s="3" customFormat="1">
      <c r="A36" s="3">
        <v>-1.67</v>
      </c>
      <c r="B36" s="3">
        <f t="shared" si="0"/>
        <v>4.1244736081347143E-8</v>
      </c>
      <c r="C36" s="6">
        <f t="shared" si="3"/>
        <v>1.701128254419979E-15</v>
      </c>
      <c r="D36" s="6">
        <f t="shared" si="1"/>
        <v>-3.435743583942944E-7</v>
      </c>
      <c r="E36" s="6">
        <f t="shared" si="4"/>
        <v>1.1804333974605106E-13</v>
      </c>
      <c r="F36" s="6">
        <f t="shared" si="2"/>
        <v>1.9945906920514065E-6</v>
      </c>
      <c r="G36" s="6">
        <f t="shared" si="5"/>
        <v>3.9783920288181085E-12</v>
      </c>
      <c r="H36" s="6">
        <f t="shared" si="6"/>
        <v>-9.312272399253473E-6</v>
      </c>
      <c r="I36" s="6">
        <f t="shared" si="7"/>
        <v>8.6718417237898032E-11</v>
      </c>
      <c r="J36" s="6"/>
      <c r="K36" s="7"/>
      <c r="L36" s="7"/>
      <c r="M36" s="7"/>
      <c r="N36" s="7"/>
      <c r="O36" s="7"/>
      <c r="P36" s="7"/>
      <c r="Q36" s="7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</row>
    <row r="37" spans="1:65" s="3" customFormat="1">
      <c r="A37" s="3">
        <v>-1.66</v>
      </c>
      <c r="B37" s="3">
        <f t="shared" si="0"/>
        <v>5.0737209855296147E-8</v>
      </c>
      <c r="C37" s="6">
        <f t="shared" si="3"/>
        <v>2.5742644639003604E-15</v>
      </c>
      <c r="D37" s="6">
        <f t="shared" si="1"/>
        <v>-4.2011715214171933E-7</v>
      </c>
      <c r="E37" s="6">
        <f t="shared" si="4"/>
        <v>1.7649842152366854E-13</v>
      </c>
      <c r="F37" s="6">
        <f t="shared" si="2"/>
        <v>2.4239202593100184E-6</v>
      </c>
      <c r="G37" s="6">
        <f t="shared" si="5"/>
        <v>5.8753894234935467E-12</v>
      </c>
      <c r="H37" s="6">
        <f t="shared" si="6"/>
        <v>-1.1244790254087511E-5</v>
      </c>
      <c r="I37" s="6">
        <f t="shared" si="7"/>
        <v>1.2644530785842147E-10</v>
      </c>
      <c r="J37" s="6"/>
      <c r="K37" s="7"/>
      <c r="L37" s="7"/>
      <c r="M37" s="7"/>
      <c r="N37" s="7"/>
      <c r="O37" s="7"/>
      <c r="P37" s="7"/>
      <c r="Q37" s="7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</row>
    <row r="38" spans="1:65" s="3" customFormat="1">
      <c r="A38" s="3">
        <v>-1.65</v>
      </c>
      <c r="B38" s="3">
        <f t="shared" si="0"/>
        <v>6.233677697460792E-8</v>
      </c>
      <c r="C38" s="6">
        <f t="shared" si="3"/>
        <v>3.8858737635820078E-15</v>
      </c>
      <c r="D38" s="6">
        <f t="shared" si="1"/>
        <v>-5.13055127410657E-7</v>
      </c>
      <c r="E38" s="6">
        <f t="shared" si="4"/>
        <v>2.6322556376236551E-13</v>
      </c>
      <c r="F38" s="6">
        <f t="shared" si="2"/>
        <v>2.9417763049195609E-6</v>
      </c>
      <c r="G38" s="6">
        <f t="shared" si="5"/>
        <v>8.6540478281861852E-12</v>
      </c>
      <c r="H38" s="6">
        <f t="shared" si="6"/>
        <v>-1.3559854104327608E-5</v>
      </c>
      <c r="I38" s="6">
        <f t="shared" si="7"/>
        <v>1.8386964333065026E-10</v>
      </c>
      <c r="J38" s="6"/>
      <c r="K38" s="7"/>
      <c r="L38" s="7"/>
      <c r="M38" s="7"/>
      <c r="N38" s="7"/>
      <c r="O38" s="7"/>
      <c r="P38" s="7"/>
      <c r="Q38" s="7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</row>
    <row r="39" spans="1:65" s="3" customFormat="1">
      <c r="A39" s="3">
        <v>-1.6400000000000001</v>
      </c>
      <c r="B39" s="3">
        <f t="shared" si="0"/>
        <v>7.6493021955693198E-8</v>
      </c>
      <c r="C39" s="6">
        <f t="shared" si="3"/>
        <v>5.8511824079141619E-15</v>
      </c>
      <c r="D39" s="6">
        <f t="shared" si="1"/>
        <v>-6.2575079596241125E-7</v>
      </c>
      <c r="E39" s="6">
        <f t="shared" si="4"/>
        <v>3.9156405864759125E-13</v>
      </c>
      <c r="F39" s="6">
        <f t="shared" si="2"/>
        <v>3.565556483544624E-6</v>
      </c>
      <c r="G39" s="6">
        <f t="shared" si="5"/>
        <v>1.2713193037347105E-11</v>
      </c>
      <c r="H39" s="6">
        <f t="shared" si="6"/>
        <v>-1.6329239404621845E-5</v>
      </c>
      <c r="I39" s="6">
        <f t="shared" si="7"/>
        <v>2.6664405953345479E-10</v>
      </c>
      <c r="J39" s="6"/>
      <c r="K39" s="7"/>
      <c r="L39" s="7"/>
      <c r="M39" s="7"/>
      <c r="N39" s="7"/>
      <c r="O39" s="7"/>
      <c r="P39" s="7"/>
      <c r="Q39" s="7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</row>
    <row r="40" spans="1:65" s="3" customFormat="1">
      <c r="A40" s="3">
        <v>-1.63</v>
      </c>
      <c r="B40" s="3">
        <f t="shared" si="0"/>
        <v>9.3747350966650845E-8</v>
      </c>
      <c r="C40" s="6">
        <f t="shared" si="3"/>
        <v>8.7885658132644113E-15</v>
      </c>
      <c r="D40" s="6">
        <f t="shared" si="1"/>
        <v>-7.6222353295010437E-7</v>
      </c>
      <c r="E40" s="6">
        <f t="shared" si="4"/>
        <v>5.8098471418293885E-13</v>
      </c>
      <c r="F40" s="6">
        <f t="shared" si="2"/>
        <v>4.3158955694113641E-6</v>
      </c>
      <c r="G40" s="6">
        <f t="shared" si="5"/>
        <v>1.8626954566064642E-11</v>
      </c>
      <c r="H40" s="6">
        <f t="shared" si="6"/>
        <v>-1.9637376879503912E-5</v>
      </c>
      <c r="I40" s="6">
        <f t="shared" si="7"/>
        <v>3.8562657070767479E-10</v>
      </c>
      <c r="J40" s="6"/>
      <c r="K40" s="7"/>
      <c r="L40" s="7"/>
      <c r="M40" s="7"/>
      <c r="N40" s="7"/>
      <c r="O40" s="7"/>
      <c r="P40" s="7"/>
      <c r="Q40" s="7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</row>
    <row r="41" spans="1:65" s="3" customFormat="1">
      <c r="A41" s="3">
        <v>-1.62</v>
      </c>
      <c r="B41" s="3">
        <f t="shared" si="0"/>
        <v>1.1475084758894306E-7</v>
      </c>
      <c r="C41" s="6">
        <f t="shared" si="3"/>
        <v>1.316775702238084E-14</v>
      </c>
      <c r="D41" s="6">
        <f t="shared" si="1"/>
        <v>-9.2727096375144826E-7</v>
      </c>
      <c r="E41" s="6">
        <f t="shared" si="4"/>
        <v>8.5983144021653969E-13</v>
      </c>
      <c r="F41" s="6">
        <f t="shared" si="2"/>
        <v>5.217230585655867E-6</v>
      </c>
      <c r="G41" s="6">
        <f t="shared" si="5"/>
        <v>2.7219494983903062E-11</v>
      </c>
      <c r="H41" s="6">
        <f t="shared" si="6"/>
        <v>-2.3583423846914317E-5</v>
      </c>
      <c r="I41" s="6">
        <f t="shared" si="7"/>
        <v>5.5617788034320686E-10</v>
      </c>
      <c r="J41" s="6"/>
      <c r="K41" s="7"/>
      <c r="L41" s="7"/>
      <c r="M41" s="7"/>
      <c r="N41" s="7"/>
      <c r="O41" s="7"/>
      <c r="P41" s="7"/>
      <c r="Q41" s="7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</row>
    <row r="42" spans="1:65" s="3" customFormat="1">
      <c r="A42" s="3">
        <v>-1.6099999999999999</v>
      </c>
      <c r="B42" s="3">
        <f t="shared" si="0"/>
        <v>1.4028541165452988E-7</v>
      </c>
      <c r="C42" s="6">
        <f t="shared" si="3"/>
        <v>1.9679996723080911E-14</v>
      </c>
      <c r="D42" s="6">
        <f t="shared" si="1"/>
        <v>-1.1266113727077107E-6</v>
      </c>
      <c r="E42" s="6">
        <f t="shared" si="4"/>
        <v>1.2692531851143522E-12</v>
      </c>
      <c r="F42" s="6">
        <f t="shared" si="2"/>
        <v>6.2984572998673017E-6</v>
      </c>
      <c r="G42" s="6">
        <f t="shared" si="5"/>
        <v>3.9670564358251703E-11</v>
      </c>
      <c r="H42" s="6">
        <f t="shared" si="6"/>
        <v>-2.8283644356788822E-5</v>
      </c>
      <c r="I42" s="6">
        <f t="shared" si="7"/>
        <v>7.9996453810131222E-10</v>
      </c>
      <c r="J42" s="6"/>
      <c r="K42" s="7"/>
      <c r="L42" s="7"/>
      <c r="M42" s="7"/>
      <c r="N42" s="7"/>
      <c r="O42" s="7"/>
      <c r="P42" s="7"/>
      <c r="Q42" s="7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</row>
    <row r="43" spans="1:65" s="3" customFormat="1">
      <c r="A43" s="3">
        <v>-1.6</v>
      </c>
      <c r="B43" s="3">
        <f t="shared" si="0"/>
        <v>1.7128874647039273E-7</v>
      </c>
      <c r="C43" s="6">
        <f t="shared" si="3"/>
        <v>2.933983466739848E-14</v>
      </c>
      <c r="D43" s="6">
        <f t="shared" si="1"/>
        <v>-1.3670504991637625E-6</v>
      </c>
      <c r="E43" s="6">
        <f t="shared" si="4"/>
        <v>1.868827067263892E-12</v>
      </c>
      <c r="F43" s="6">
        <f t="shared" si="2"/>
        <v>7.5936914880738234E-6</v>
      </c>
      <c r="G43" s="6">
        <f t="shared" si="5"/>
        <v>5.7664150416044838E-11</v>
      </c>
      <c r="H43" s="6">
        <f t="shared" si="6"/>
        <v>-3.3874138733280907E-5</v>
      </c>
      <c r="I43" s="6">
        <f t="shared" si="7"/>
        <v>1.1474572749215618E-9</v>
      </c>
      <c r="J43" s="6"/>
      <c r="K43" s="7"/>
      <c r="L43" s="7"/>
      <c r="M43" s="7"/>
      <c r="N43" s="7"/>
      <c r="O43" s="7"/>
      <c r="P43" s="7"/>
      <c r="Q43" s="7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</row>
    <row r="44" spans="1:65" s="3" customFormat="1">
      <c r="A44" s="3">
        <v>-1.5899999999999999</v>
      </c>
      <c r="B44" s="3">
        <f t="shared" si="0"/>
        <v>2.0888384963309391E-7</v>
      </c>
      <c r="C44" s="6">
        <f t="shared" si="3"/>
        <v>4.3632462637540986E-14</v>
      </c>
      <c r="D44" s="6">
        <f t="shared" si="1"/>
        <v>-1.6566765735485309E-6</v>
      </c>
      <c r="E44" s="6">
        <f t="shared" si="4"/>
        <v>2.7445772693445008E-12</v>
      </c>
      <c r="F44" s="6">
        <f t="shared" si="2"/>
        <v>9.1431500893331724E-6</v>
      </c>
      <c r="G44" s="6">
        <f t="shared" si="5"/>
        <v>8.3597193556073203E-11</v>
      </c>
      <c r="H44" s="6">
        <f t="shared" si="6"/>
        <v>-4.051396749903071E-5</v>
      </c>
      <c r="I44" s="6">
        <f t="shared" si="7"/>
        <v>1.6413815625125167E-9</v>
      </c>
      <c r="J44" s="6"/>
      <c r="K44" s="7"/>
      <c r="L44" s="7"/>
      <c r="M44" s="7"/>
      <c r="N44" s="7"/>
      <c r="O44" s="7"/>
      <c r="P44" s="7"/>
      <c r="Q44" s="7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</row>
    <row r="45" spans="1:65" s="3" customFormat="1">
      <c r="A45" s="3">
        <v>-1.58</v>
      </c>
      <c r="B45" s="3">
        <f t="shared" si="0"/>
        <v>2.5441376543414802E-7</v>
      </c>
      <c r="C45" s="6">
        <f t="shared" si="3"/>
        <v>6.4726364042381688E-14</v>
      </c>
      <c r="D45" s="6">
        <f t="shared" si="1"/>
        <v>-2.0050879949510494E-6</v>
      </c>
      <c r="E45" s="6">
        <f t="shared" si="4"/>
        <v>4.0203778674968194E-12</v>
      </c>
      <c r="F45" s="6">
        <f t="shared" si="2"/>
        <v>1.0994169271188207E-5</v>
      </c>
      <c r="G45" s="6">
        <f t="shared" si="5"/>
        <v>1.2087175796353903E-10</v>
      </c>
      <c r="H45" s="6">
        <f t="shared" si="6"/>
        <v>-4.8388719364622861E-5</v>
      </c>
      <c r="I45" s="6">
        <f t="shared" si="7"/>
        <v>2.3414681617482275E-9</v>
      </c>
      <c r="J45" s="6"/>
      <c r="K45" s="7"/>
      <c r="L45" s="7"/>
      <c r="M45" s="7"/>
      <c r="N45" s="7"/>
      <c r="O45" s="7"/>
      <c r="P45" s="7"/>
      <c r="Q45" s="7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</row>
    <row r="46" spans="1:65" s="3" customFormat="1">
      <c r="A46" s="3">
        <v>-1.57</v>
      </c>
      <c r="B46" s="3">
        <f t="shared" si="0"/>
        <v>3.0948247416935896E-7</v>
      </c>
      <c r="C46" s="6">
        <f t="shared" si="3"/>
        <v>9.5779401817987932E-14</v>
      </c>
      <c r="D46" s="6">
        <f t="shared" si="1"/>
        <v>-2.4236586678798405E-6</v>
      </c>
      <c r="E46" s="6">
        <f t="shared" si="4"/>
        <v>5.874121338389083E-12</v>
      </c>
      <c r="F46" s="6">
        <f t="shared" si="2"/>
        <v>1.3202378513776802E-5</v>
      </c>
      <c r="G46" s="6">
        <f t="shared" si="5"/>
        <v>1.7430279842103535E-10</v>
      </c>
      <c r="H46" s="6">
        <f t="shared" si="6"/>
        <v>-5.7714577980506476E-5</v>
      </c>
      <c r="I46" s="6">
        <f t="shared" si="7"/>
        <v>3.330972511467963E-9</v>
      </c>
      <c r="J46" s="6"/>
      <c r="K46" s="7"/>
      <c r="L46" s="7"/>
      <c r="M46" s="7"/>
      <c r="N46" s="7"/>
      <c r="O46" s="7"/>
      <c r="P46" s="7"/>
      <c r="Q46" s="7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</row>
    <row r="47" spans="1:65" s="3" customFormat="1">
      <c r="A47" s="3">
        <v>-1.56</v>
      </c>
      <c r="B47" s="3">
        <f t="shared" si="0"/>
        <v>3.7600292725563222E-7</v>
      </c>
      <c r="C47" s="6">
        <f t="shared" si="3"/>
        <v>1.4137820130480426E-13</v>
      </c>
      <c r="D47" s="6">
        <f t="shared" si="1"/>
        <v>-2.9258467061271772E-6</v>
      </c>
      <c r="E47" s="6">
        <f t="shared" si="4"/>
        <v>8.560578947755252E-12</v>
      </c>
      <c r="F47" s="6">
        <f t="shared" si="2"/>
        <v>1.5833052107965409E-5</v>
      </c>
      <c r="G47" s="6">
        <f t="shared" si="5"/>
        <v>2.5068553905354788E-10</v>
      </c>
      <c r="H47" s="6">
        <f t="shared" si="6"/>
        <v>-6.8742947460047077E-5</v>
      </c>
      <c r="I47" s="6">
        <f t="shared" si="7"/>
        <v>4.7255928254947931E-9</v>
      </c>
      <c r="J47" s="6"/>
      <c r="K47" s="7"/>
      <c r="L47" s="7"/>
      <c r="M47" s="7"/>
      <c r="N47" s="7"/>
      <c r="O47" s="7"/>
      <c r="P47" s="7"/>
      <c r="Q47" s="7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</row>
    <row r="48" spans="1:65" s="3" customFormat="1">
      <c r="A48" s="3">
        <v>-1.55</v>
      </c>
      <c r="B48" s="3">
        <f t="shared" si="0"/>
        <v>4.5625338885732957E-7</v>
      </c>
      <c r="C48" s="6">
        <f t="shared" si="3"/>
        <v>2.0816715484379759E-13</v>
      </c>
      <c r="D48" s="6">
        <f t="shared" si="1"/>
        <v>-3.5275529826987584E-6</v>
      </c>
      <c r="E48" s="6">
        <f t="shared" si="4"/>
        <v>1.2443630045746907E-11</v>
      </c>
      <c r="F48" s="6">
        <f t="shared" si="2"/>
        <v>1.8962661960236655E-5</v>
      </c>
      <c r="G48" s="6">
        <f t="shared" si="5"/>
        <v>3.5958254861820626E-10</v>
      </c>
      <c r="H48" s="6">
        <f t="shared" si="6"/>
        <v>-8.17657022713067E-5</v>
      </c>
      <c r="I48" s="6">
        <f t="shared" si="7"/>
        <v>6.6856300679199695E-9</v>
      </c>
      <c r="J48" s="6"/>
      <c r="K48" s="7"/>
      <c r="L48" s="7"/>
      <c r="M48" s="7"/>
      <c r="N48" s="7"/>
      <c r="O48" s="7"/>
      <c r="P48" s="7"/>
      <c r="Q48" s="7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</row>
    <row r="49" spans="1:65" s="3" customFormat="1">
      <c r="A49" s="3">
        <v>-1.54</v>
      </c>
      <c r="B49" s="3">
        <f t="shared" si="0"/>
        <v>5.5294341683367564E-7</v>
      </c>
      <c r="C49" s="6">
        <f t="shared" si="3"/>
        <v>3.0574642221969994E-13</v>
      </c>
      <c r="D49" s="6">
        <f t="shared" si="1"/>
        <v>-4.2475368636833269E-6</v>
      </c>
      <c r="E49" s="6">
        <f t="shared" si="4"/>
        <v>1.8041569408348793E-11</v>
      </c>
      <c r="F49" s="6">
        <f t="shared" si="2"/>
        <v>2.2680658312618027E-5</v>
      </c>
      <c r="G49" s="6">
        <f t="shared" si="5"/>
        <v>5.1441226149372918E-10</v>
      </c>
      <c r="H49" s="6">
        <f t="shared" si="6"/>
        <v>-9.7121132932739354E-5</v>
      </c>
      <c r="I49" s="6">
        <f t="shared" si="7"/>
        <v>9.4325144621388282E-9</v>
      </c>
      <c r="J49" s="6"/>
      <c r="K49" s="7"/>
      <c r="L49" s="7"/>
      <c r="M49" s="7"/>
      <c r="N49" s="7"/>
      <c r="O49" s="7"/>
      <c r="P49" s="7"/>
      <c r="Q49" s="7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</row>
    <row r="50" spans="1:65" s="3" customFormat="1">
      <c r="A50" s="3">
        <v>-1.53</v>
      </c>
      <c r="B50" s="3">
        <f t="shared" si="0"/>
        <v>6.6929101052134231E-7</v>
      </c>
      <c r="C50" s="6">
        <f t="shared" si="3"/>
        <v>4.4795045676467955E-13</v>
      </c>
      <c r="D50" s="6">
        <f t="shared" si="1"/>
        <v>-5.1078974180123315E-6</v>
      </c>
      <c r="E50" s="6">
        <f t="shared" si="4"/>
        <v>2.6090616032937043E-11</v>
      </c>
      <c r="F50" s="6">
        <f t="shared" si="2"/>
        <v>2.709150792640465E-5</v>
      </c>
      <c r="G50" s="6">
        <f t="shared" si="5"/>
        <v>7.3394980172644595E-10</v>
      </c>
      <c r="H50" s="6">
        <f t="shared" si="6"/>
        <v>-1.1520066499503511E-4</v>
      </c>
      <c r="I50" s="6">
        <f t="shared" si="7"/>
        <v>1.3271193215298307E-8</v>
      </c>
      <c r="J50" s="6"/>
      <c r="K50" s="7"/>
      <c r="L50" s="7"/>
      <c r="M50" s="7"/>
      <c r="N50" s="7"/>
      <c r="O50" s="7"/>
      <c r="P50" s="7"/>
      <c r="Q50" s="7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</row>
    <row r="51" spans="1:65" s="3" customFormat="1">
      <c r="A51" s="3">
        <v>-1.52</v>
      </c>
      <c r="B51" s="3">
        <f t="shared" si="0"/>
        <v>8.091126726279262E-7</v>
      </c>
      <c r="C51" s="6">
        <f t="shared" si="3"/>
        <v>6.5466331700710567E-13</v>
      </c>
      <c r="D51" s="6">
        <f t="shared" si="1"/>
        <v>-6.1346294517227697E-6</v>
      </c>
      <c r="E51" s="6">
        <f t="shared" si="4"/>
        <v>3.7633678509944408E-11</v>
      </c>
      <c r="F51" s="6">
        <f t="shared" si="2"/>
        <v>3.2317022448306955E-5</v>
      </c>
      <c r="G51" s="6">
        <f t="shared" si="5"/>
        <v>1.0443899399243757E-9</v>
      </c>
      <c r="H51" s="6">
        <f t="shared" si="6"/>
        <v>-1.3645643499672736E-4</v>
      </c>
      <c r="I51" s="6">
        <f t="shared" si="7"/>
        <v>1.8620358652016077E-8</v>
      </c>
      <c r="J51" s="6"/>
      <c r="K51" s="7"/>
      <c r="L51" s="7"/>
      <c r="M51" s="7"/>
      <c r="N51" s="7"/>
      <c r="O51" s="7"/>
      <c r="P51" s="7"/>
      <c r="Q51" s="7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</row>
    <row r="52" spans="1:65" s="3" customFormat="1">
      <c r="A52" s="3">
        <v>-1.51</v>
      </c>
      <c r="B52" s="3">
        <f t="shared" si="0"/>
        <v>9.7692837998425593E-7</v>
      </c>
      <c r="C52" s="6">
        <f t="shared" si="3"/>
        <v>9.5438905961866275E-13</v>
      </c>
      <c r="D52" s="6">
        <f t="shared" si="1"/>
        <v>-7.3582648820594886E-6</v>
      </c>
      <c r="E52" s="6">
        <f t="shared" si="4"/>
        <v>5.4144062074549942E-11</v>
      </c>
      <c r="F52" s="6">
        <f t="shared" si="2"/>
        <v>3.8499013078685621E-5</v>
      </c>
      <c r="G52" s="6">
        <f t="shared" si="5"/>
        <v>1.4821740080328064E-9</v>
      </c>
      <c r="H52" s="6">
        <f t="shared" si="6"/>
        <v>-1.6140981338029487E-4</v>
      </c>
      <c r="I52" s="6">
        <f t="shared" si="7"/>
        <v>2.6053127855461616E-8</v>
      </c>
      <c r="J52" s="6"/>
      <c r="K52" s="7"/>
      <c r="L52" s="7"/>
      <c r="M52" s="7"/>
      <c r="N52" s="7"/>
      <c r="O52" s="7"/>
      <c r="P52" s="7"/>
      <c r="Q52" s="7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</row>
    <row r="53" spans="1:65" s="3" customFormat="1">
      <c r="A53" s="3">
        <v>-1.5</v>
      </c>
      <c r="B53" s="3">
        <f t="shared" si="0"/>
        <v>1.1780837359240625E-6</v>
      </c>
      <c r="C53" s="6">
        <f t="shared" si="3"/>
        <v>1.3878812888487962E-12</v>
      </c>
      <c r="D53" s="6">
        <f t="shared" si="1"/>
        <v>-8.8146112509466298E-6</v>
      </c>
      <c r="E53" s="6">
        <f t="shared" si="4"/>
        <v>7.7697371505314905E-11</v>
      </c>
      <c r="F53" s="6">
        <f t="shared" si="2"/>
        <v>4.5802311292097994E-5</v>
      </c>
      <c r="G53" s="6">
        <f t="shared" si="5"/>
        <v>2.0978517196982474E-9</v>
      </c>
      <c r="H53" s="6">
        <f t="shared" si="6"/>
        <v>-1.9066097066871378E-4</v>
      </c>
      <c r="I53" s="6">
        <f t="shared" si="7"/>
        <v>3.6351605736336134E-8</v>
      </c>
      <c r="J53" s="6"/>
      <c r="K53" s="7"/>
      <c r="L53" s="7"/>
      <c r="M53" s="7"/>
      <c r="N53" s="7"/>
      <c r="O53" s="7"/>
      <c r="P53" s="7"/>
      <c r="Q53" s="7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</row>
    <row r="54" spans="1:65" s="3" customFormat="1">
      <c r="A54" s="3">
        <v>-1.49</v>
      </c>
      <c r="B54" s="3">
        <f t="shared" si="0"/>
        <v>1.4188918886487545E-6</v>
      </c>
      <c r="C54" s="6">
        <f t="shared" si="3"/>
        <v>2.0132541916732293E-12</v>
      </c>
      <c r="D54" s="6">
        <f t="shared" si="1"/>
        <v>-1.0545600586230848E-5</v>
      </c>
      <c r="E54" s="6">
        <f t="shared" si="4"/>
        <v>1.1120969172431241E-10</v>
      </c>
      <c r="F54" s="6">
        <f t="shared" si="2"/>
        <v>5.4418199214793404E-5</v>
      </c>
      <c r="G54" s="6">
        <f t="shared" si="5"/>
        <v>2.9613404057809413E-9</v>
      </c>
      <c r="H54" s="6">
        <f t="shared" si="6"/>
        <v>-2.2489958943338486E-4</v>
      </c>
      <c r="I54" s="6">
        <f t="shared" si="7"/>
        <v>5.0579825327305079E-8</v>
      </c>
      <c r="J54" s="6"/>
      <c r="K54" s="7"/>
      <c r="L54" s="7"/>
      <c r="M54" s="7"/>
      <c r="N54" s="7"/>
      <c r="O54" s="7"/>
      <c r="P54" s="7"/>
      <c r="Q54" s="7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</row>
    <row r="55" spans="1:65" s="3" customFormat="1">
      <c r="A55" s="3">
        <v>-1.48</v>
      </c>
      <c r="B55" s="3">
        <f t="shared" si="0"/>
        <v>1.7067981482886703E-6</v>
      </c>
      <c r="C55" s="6">
        <f t="shared" si="3"/>
        <v>2.9131599190016336E-12</v>
      </c>
      <c r="D55" s="6">
        <f t="shared" si="1"/>
        <v>-1.2600263359500011E-5</v>
      </c>
      <c r="E55" s="6">
        <f t="shared" si="4"/>
        <v>1.5876663672875851E-10</v>
      </c>
      <c r="F55" s="6">
        <f t="shared" si="2"/>
        <v>6.4568297331571997E-5</v>
      </c>
      <c r="G55" s="6">
        <f t="shared" si="5"/>
        <v>4.1690650202982876E-9</v>
      </c>
      <c r="H55" s="6">
        <f t="shared" si="6"/>
        <v>-2.6491683061832404E-4</v>
      </c>
      <c r="I55" s="6">
        <f t="shared" si="7"/>
        <v>7.0180927144857786E-8</v>
      </c>
      <c r="J55" s="6"/>
      <c r="K55" s="7"/>
      <c r="L55" s="7"/>
      <c r="M55" s="7"/>
      <c r="N55" s="7"/>
      <c r="O55" s="7"/>
      <c r="P55" s="7"/>
      <c r="Q55" s="7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</row>
    <row r="56" spans="1:65" s="3" customFormat="1">
      <c r="A56" s="3">
        <v>-1.47</v>
      </c>
      <c r="B56" s="3">
        <f t="shared" si="0"/>
        <v>2.0505706238506588E-6</v>
      </c>
      <c r="C56" s="6">
        <f t="shared" si="3"/>
        <v>4.2048398833992804E-12</v>
      </c>
      <c r="D56" s="6">
        <f t="shared" si="1"/>
        <v>-1.5035843967511795E-5</v>
      </c>
      <c r="E56" s="6">
        <f t="shared" si="4"/>
        <v>2.2607660381536084E-10</v>
      </c>
      <c r="F56" s="6">
        <f t="shared" si="2"/>
        <v>7.6508961459469704E-5</v>
      </c>
      <c r="G56" s="6">
        <f t="shared" si="5"/>
        <v>5.8536211836066202E-9</v>
      </c>
      <c r="H56" s="6">
        <f t="shared" si="6"/>
        <v>-3.1161866848773354E-4</v>
      </c>
      <c r="I56" s="6">
        <f t="shared" si="7"/>
        <v>9.7106194550067972E-8</v>
      </c>
      <c r="J56" s="6"/>
      <c r="K56" s="7"/>
      <c r="L56" s="7"/>
      <c r="M56" s="7"/>
      <c r="N56" s="7"/>
      <c r="O56" s="7"/>
      <c r="P56" s="7"/>
      <c r="Q56" s="7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</row>
    <row r="57" spans="1:65" s="3" customFormat="1">
      <c r="A57" s="3">
        <v>-1.46</v>
      </c>
      <c r="B57" s="3">
        <f t="shared" si="0"/>
        <v>2.460520633353564E-6</v>
      </c>
      <c r="C57" s="6">
        <f t="shared" si="3"/>
        <v>6.054161787158624E-12</v>
      </c>
      <c r="D57" s="6">
        <f t="shared" si="1"/>
        <v>-1.7919075985863136E-5</v>
      </c>
      <c r="E57" s="6">
        <f t="shared" si="4"/>
        <v>3.2109328418713693E-10</v>
      </c>
      <c r="F57" s="6">
        <f t="shared" si="2"/>
        <v>9.0536245365463246E-5</v>
      </c>
      <c r="G57" s="6">
        <f t="shared" si="5"/>
        <v>8.1968117248753659E-9</v>
      </c>
      <c r="H57" s="6">
        <f t="shared" si="6"/>
        <v>-3.6604071367826545E-4</v>
      </c>
      <c r="I57" s="6">
        <f t="shared" si="7"/>
        <v>1.3398580407009391E-7</v>
      </c>
      <c r="J57" s="6"/>
      <c r="K57" s="7"/>
      <c r="L57" s="7"/>
      <c r="M57" s="7"/>
      <c r="N57" s="7"/>
      <c r="O57" s="7"/>
      <c r="P57" s="7"/>
      <c r="Q57" s="7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</row>
    <row r="58" spans="1:65" s="3" customFormat="1">
      <c r="A58" s="3">
        <v>-1.45</v>
      </c>
      <c r="B58" s="3">
        <f t="shared" si="0"/>
        <v>2.9487571198324593E-6</v>
      </c>
      <c r="C58" s="6">
        <f t="shared" si="3"/>
        <v>8.6951685517626209E-12</v>
      </c>
      <c r="D58" s="6">
        <f t="shared" si="1"/>
        <v>-2.132763741301459E-5</v>
      </c>
      <c r="E58" s="6">
        <f t="shared" si="4"/>
        <v>4.5486811762101967E-10</v>
      </c>
      <c r="F58" s="6">
        <f t="shared" si="2"/>
        <v>1.0699148998978835E-4</v>
      </c>
      <c r="G58" s="6">
        <f t="shared" si="5"/>
        <v>1.1447178930234981E-8</v>
      </c>
      <c r="H58" s="6">
        <f t="shared" si="6"/>
        <v>-4.2936464838411555E-4</v>
      </c>
      <c r="I58" s="6">
        <f t="shared" si="7"/>
        <v>1.8435400128201519E-7</v>
      </c>
      <c r="J58" s="6"/>
      <c r="K58" s="7"/>
      <c r="L58" s="7"/>
      <c r="M58" s="7"/>
      <c r="N58" s="7"/>
      <c r="O58" s="7"/>
      <c r="P58" s="7"/>
      <c r="Q58" s="7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</row>
    <row r="59" spans="1:65" s="3" customFormat="1">
      <c r="A59" s="3">
        <v>-1.44</v>
      </c>
      <c r="B59" s="3">
        <f t="shared" si="0"/>
        <v>3.5294798362710895E-6</v>
      </c>
      <c r="C59" s="6">
        <f t="shared" si="3"/>
        <v>1.2457227914644196E-11</v>
      </c>
      <c r="D59" s="6">
        <f t="shared" si="1"/>
        <v>-2.5351808243381255E-5</v>
      </c>
      <c r="E59" s="6">
        <f t="shared" si="4"/>
        <v>6.4271418120917371E-10</v>
      </c>
      <c r="F59" s="6">
        <f t="shared" si="2"/>
        <v>1.2626760492712592E-4</v>
      </c>
      <c r="G59" s="6">
        <f t="shared" si="5"/>
        <v>1.5943508054032754E-8</v>
      </c>
      <c r="H59" s="6">
        <f t="shared" si="6"/>
        <v>-5.0293640137896733E-4</v>
      </c>
      <c r="I59" s="6">
        <f t="shared" si="7"/>
        <v>2.5294502383202574E-7</v>
      </c>
      <c r="J59" s="6"/>
      <c r="K59" s="7"/>
      <c r="L59" s="7"/>
      <c r="M59" s="7"/>
      <c r="N59" s="7"/>
      <c r="O59" s="7"/>
      <c r="P59" s="7"/>
      <c r="Q59" s="7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</row>
    <row r="60" spans="1:65" s="3" customFormat="1">
      <c r="A60" s="3">
        <v>-1.43</v>
      </c>
      <c r="B60" s="3">
        <f t="shared" si="0"/>
        <v>4.2193166476924549E-6</v>
      </c>
      <c r="C60" s="6">
        <f t="shared" si="3"/>
        <v>1.7802632973494694E-11</v>
      </c>
      <c r="D60" s="6">
        <f t="shared" si="1"/>
        <v>-3.0096354981526658E-5</v>
      </c>
      <c r="E60" s="6">
        <f t="shared" si="4"/>
        <v>9.0579058317406441E-10</v>
      </c>
      <c r="F60" s="6">
        <f t="shared" si="2"/>
        <v>1.488161125669876E-4</v>
      </c>
      <c r="G60" s="6">
        <f t="shared" si="5"/>
        <v>2.2146235359550323E-8</v>
      </c>
      <c r="H60" s="6">
        <f t="shared" si="6"/>
        <v>-5.8828619315478236E-4</v>
      </c>
      <c r="I60" s="6">
        <f t="shared" si="7"/>
        <v>3.460806450565459E-7</v>
      </c>
      <c r="J60" s="6"/>
      <c r="K60" s="7"/>
      <c r="L60" s="7"/>
      <c r="M60" s="7"/>
      <c r="N60" s="7"/>
      <c r="O60" s="7"/>
      <c r="P60" s="7"/>
      <c r="Q60" s="7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</row>
    <row r="61" spans="1:65" s="3" customFormat="1">
      <c r="A61" s="3">
        <v>-1.42</v>
      </c>
      <c r="B61" s="3">
        <f t="shared" si="0"/>
        <v>5.0377109424089163E-6</v>
      </c>
      <c r="C61" s="6">
        <f t="shared" si="3"/>
        <v>2.5378531539266531E-11</v>
      </c>
      <c r="D61" s="6">
        <f t="shared" si="1"/>
        <v>-3.5682669135197692E-5</v>
      </c>
      <c r="E61" s="6">
        <f t="shared" si="4"/>
        <v>1.2732528766119899E-9</v>
      </c>
      <c r="F61" s="6">
        <f t="shared" si="2"/>
        <v>1.7515503004380612E-4</v>
      </c>
      <c r="G61" s="6">
        <f t="shared" si="5"/>
        <v>3.0679284549646625E-8</v>
      </c>
      <c r="H61" s="6">
        <f t="shared" si="6"/>
        <v>-6.8715058267848953E-4</v>
      </c>
      <c r="I61" s="6">
        <f t="shared" si="7"/>
        <v>4.7217592327538769E-7</v>
      </c>
      <c r="J61" s="6"/>
      <c r="K61" s="7"/>
      <c r="L61" s="7"/>
      <c r="M61" s="7"/>
      <c r="N61" s="7"/>
      <c r="O61" s="7"/>
      <c r="P61" s="7"/>
      <c r="Q61" s="7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</row>
    <row r="62" spans="1:65" s="3" customFormat="1">
      <c r="A62" s="3">
        <v>-1.4100000000000001</v>
      </c>
      <c r="B62" s="3">
        <f t="shared" si="0"/>
        <v>6.0073658505783006E-6</v>
      </c>
      <c r="C62" s="6">
        <f t="shared" si="3"/>
        <v>3.6088444462694347E-11</v>
      </c>
      <c r="D62" s="6">
        <f t="shared" si="1"/>
        <v>-4.2251189300320589E-5</v>
      </c>
      <c r="E62" s="6">
        <f t="shared" si="4"/>
        <v>1.7851629972915251E-9</v>
      </c>
      <c r="F62" s="6">
        <f t="shared" si="2"/>
        <v>2.0587766882668466E-4</v>
      </c>
      <c r="G62" s="6">
        <f t="shared" si="5"/>
        <v>4.2385614521510049E-8</v>
      </c>
      <c r="H62" s="6">
        <f t="shared" si="6"/>
        <v>-8.0149664685239019E-4</v>
      </c>
      <c r="I62" s="6">
        <f t="shared" si="7"/>
        <v>6.4239687491562512E-7</v>
      </c>
      <c r="J62" s="6"/>
      <c r="K62" s="7"/>
      <c r="L62" s="7"/>
      <c r="M62" s="7"/>
      <c r="N62" s="7"/>
      <c r="O62" s="7"/>
      <c r="P62" s="7"/>
      <c r="Q62" s="7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</row>
    <row r="63" spans="1:65" s="3" customFormat="1">
      <c r="A63" s="3">
        <v>-1.4</v>
      </c>
      <c r="B63" s="3">
        <f t="shared" si="0"/>
        <v>7.1547527404012842E-6</v>
      </c>
      <c r="C63" s="6">
        <f t="shared" si="3"/>
        <v>5.1190486776279688E-11</v>
      </c>
      <c r="D63" s="6">
        <f t="shared" si="1"/>
        <v>-4.9964139170656571E-5</v>
      </c>
      <c r="E63" s="6">
        <f t="shared" si="4"/>
        <v>2.4964152030647382E-9</v>
      </c>
      <c r="F63" s="6">
        <f t="shared" si="2"/>
        <v>2.4166243630601635E-4</v>
      </c>
      <c r="G63" s="6">
        <f t="shared" si="5"/>
        <v>5.8400733121359405E-8</v>
      </c>
      <c r="H63" s="6">
        <f t="shared" si="6"/>
        <v>-9.3354842140465528E-4</v>
      </c>
      <c r="I63" s="6">
        <f t="shared" si="7"/>
        <v>8.7151265510712383E-7</v>
      </c>
      <c r="J63" s="6"/>
      <c r="K63" s="7"/>
      <c r="L63" s="7"/>
      <c r="M63" s="7"/>
      <c r="N63" s="7"/>
      <c r="O63" s="7"/>
      <c r="P63" s="7"/>
      <c r="Q63" s="7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</row>
    <row r="64" spans="1:65" s="3" customFormat="1">
      <c r="A64" s="3">
        <v>-1.3900000000000001</v>
      </c>
      <c r="B64" s="3">
        <f t="shared" si="0"/>
        <v>8.51069230402284E-6</v>
      </c>
      <c r="C64" s="6">
        <f t="shared" si="3"/>
        <v>7.2431883493753591E-11</v>
      </c>
      <c r="D64" s="6">
        <f t="shared" si="1"/>
        <v>-5.9008616659880658E-5</v>
      </c>
      <c r="E64" s="6">
        <f t="shared" si="4"/>
        <v>3.4820168401127451E-9</v>
      </c>
      <c r="F64" s="6">
        <f t="shared" si="2"/>
        <v>2.8328372801321043E-4</v>
      </c>
      <c r="G64" s="6">
        <f t="shared" si="5"/>
        <v>8.0249670557062588E-8</v>
      </c>
      <c r="H64" s="6">
        <f t="shared" si="6"/>
        <v>-1.0858157272991354E-3</v>
      </c>
      <c r="I64" s="6">
        <f t="shared" si="7"/>
        <v>1.1789957936501502E-6</v>
      </c>
      <c r="J64" s="6"/>
      <c r="K64" s="7"/>
      <c r="L64" s="7"/>
      <c r="M64" s="7"/>
      <c r="N64" s="7"/>
      <c r="O64" s="7"/>
      <c r="P64" s="7"/>
      <c r="Q64" s="7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</row>
    <row r="65" spans="1:65" s="3" customFormat="1">
      <c r="A65" s="3">
        <v>-1.38</v>
      </c>
      <c r="B65" s="3">
        <f t="shared" si="0"/>
        <v>1.0111017459701528E-5</v>
      </c>
      <c r="C65" s="6">
        <f t="shared" si="3"/>
        <v>1.0223267407038914E-10</v>
      </c>
      <c r="D65" s="6">
        <f t="shared" si="1"/>
        <v>-6.9600072301977622E-5</v>
      </c>
      <c r="E65" s="6">
        <f t="shared" si="4"/>
        <v>4.8441700644405128E-9</v>
      </c>
      <c r="F65" s="6">
        <f t="shared" si="2"/>
        <v>3.316240030300308E-4</v>
      </c>
      <c r="G65" s="6">
        <f t="shared" si="5"/>
        <v>1.0997447938566188E-7</v>
      </c>
      <c r="H65" s="6">
        <f t="shared" si="6"/>
        <v>-1.2611254994811662E-3</v>
      </c>
      <c r="I65" s="6">
        <f t="shared" si="7"/>
        <v>1.5904375254416209E-6</v>
      </c>
      <c r="J65" s="6"/>
      <c r="K65" s="7"/>
      <c r="L65" s="7"/>
      <c r="M65" s="7"/>
      <c r="N65" s="7"/>
      <c r="O65" s="7"/>
      <c r="P65" s="7"/>
      <c r="Q65" s="7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</row>
    <row r="66" spans="1:65" s="3" customFormat="1">
      <c r="A66" s="3">
        <v>-1.37</v>
      </c>
      <c r="B66" s="3">
        <f t="shared" si="0"/>
        <v>1.1997328286949121E-5</v>
      </c>
      <c r="C66" s="6">
        <f t="shared" si="3"/>
        <v>1.4393588602482952E-10</v>
      </c>
      <c r="D66" s="6">
        <f t="shared" si="1"/>
        <v>-8.1986218180320271E-5</v>
      </c>
      <c r="E66" s="6">
        <f t="shared" si="4"/>
        <v>6.7217399715110779E-9</v>
      </c>
      <c r="F66" s="6">
        <f t="shared" si="2"/>
        <v>3.8768713857930862E-4</v>
      </c>
      <c r="G66" s="6">
        <f t="shared" si="5"/>
        <v>1.5030131741981206E-7</v>
      </c>
      <c r="H66" s="6">
        <f t="shared" si="6"/>
        <v>-1.4626557244870704E-3</v>
      </c>
      <c r="I66" s="6">
        <f t="shared" si="7"/>
        <v>2.1393617683747969E-6</v>
      </c>
      <c r="J66" s="6"/>
      <c r="K66" s="7"/>
      <c r="L66" s="7"/>
      <c r="M66" s="7"/>
      <c r="N66" s="7"/>
      <c r="O66" s="7"/>
      <c r="P66" s="7"/>
      <c r="Q66" s="7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</row>
    <row r="67" spans="1:65" s="3" customFormat="1">
      <c r="A67" s="3">
        <v>-1.3599999999999999</v>
      </c>
      <c r="B67" s="3">
        <f t="shared" ref="B67:B130" si="8">$N$4*EXP(-(($A67/$M$4)^2/2))</f>
        <v>1.4217850279525633E-5</v>
      </c>
      <c r="C67" s="6">
        <f t="shared" si="3"/>
        <v>2.021472665710071E-10</v>
      </c>
      <c r="D67" s="6">
        <f t="shared" ref="D67:D130" si="9">$B67*SQRT(2)*$A67/$M$4</f>
        <v>-9.6451411805197854E-5</v>
      </c>
      <c r="E67" s="6">
        <f t="shared" si="4"/>
        <v>9.3028748392158607E-9</v>
      </c>
      <c r="F67" s="6">
        <f t="shared" ref="F67:F130" si="10">$B67/SQRT(2)*(2*$A67^2/$M$4^2-1)</f>
        <v>4.5261316259712851E-4</v>
      </c>
      <c r="G67" s="6">
        <f t="shared" si="5"/>
        <v>2.0485867495617468E-7</v>
      </c>
      <c r="H67" s="6">
        <f t="shared" si="6"/>
        <v>-1.693972079740851E-3</v>
      </c>
      <c r="I67" s="6">
        <f t="shared" si="7"/>
        <v>2.8695414069415443E-6</v>
      </c>
      <c r="J67" s="6"/>
      <c r="K67" s="7"/>
      <c r="L67" s="7"/>
      <c r="M67" s="7"/>
      <c r="N67" s="7"/>
      <c r="O67" s="7"/>
      <c r="P67" s="7"/>
      <c r="Q67" s="7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</row>
    <row r="68" spans="1:65" s="3" customFormat="1">
      <c r="A68" s="3">
        <v>-1.35</v>
      </c>
      <c r="B68" s="3">
        <f t="shared" si="8"/>
        <v>1.6828408349179986E-5</v>
      </c>
      <c r="C68" s="6">
        <f t="shared" ref="C68:C131" si="11">$B68^2</f>
        <v>2.8319532756675067E-10</v>
      </c>
      <c r="D68" s="6">
        <f t="shared" si="9"/>
        <v>-1.1332156258694913E-4</v>
      </c>
      <c r="E68" s="6">
        <f t="shared" ref="E68:E131" si="12">$D68^2</f>
        <v>1.2841776547147829E-8</v>
      </c>
      <c r="F68" s="6">
        <f t="shared" si="10"/>
        <v>5.2769446510849132E-4</v>
      </c>
      <c r="G68" s="6">
        <f t="shared" ref="G68:G131" si="13">$F68^2</f>
        <v>2.7846144850613679E-7</v>
      </c>
      <c r="H68" s="6">
        <f t="shared" ref="H68:H131" si="14">$B68/SQRT(3)*(2*$A68^3/$M$4^3-3*$A68/$M$4)</f>
        <v>-1.9590673498246637E-3</v>
      </c>
      <c r="I68" s="6">
        <f t="shared" ref="I68:I131" si="15">$H68^2</f>
        <v>3.837944881149031E-6</v>
      </c>
      <c r="J68" s="6"/>
      <c r="K68" s="7"/>
      <c r="L68" s="7"/>
      <c r="M68" s="7"/>
      <c r="N68" s="7"/>
      <c r="O68" s="7"/>
      <c r="P68" s="7"/>
      <c r="Q68" s="7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</row>
    <row r="69" spans="1:65" s="3" customFormat="1">
      <c r="A69" s="3">
        <v>-1.3399999999999999</v>
      </c>
      <c r="B69" s="3">
        <f t="shared" si="8"/>
        <v>1.9893530241925675E-5</v>
      </c>
      <c r="C69" s="6">
        <f t="shared" si="11"/>
        <v>3.9575254548641143E-10</v>
      </c>
      <c r="D69" s="6">
        <f t="shared" si="9"/>
        <v>-1.3296961180456622E-4</v>
      </c>
      <c r="E69" s="6">
        <f t="shared" si="12"/>
        <v>1.7680917663457036E-8</v>
      </c>
      <c r="F69" s="6">
        <f t="shared" si="10"/>
        <v>6.1439359028833077E-4</v>
      </c>
      <c r="G69" s="6">
        <f t="shared" si="13"/>
        <v>3.7747948378738525E-7</v>
      </c>
      <c r="H69" s="6">
        <f t="shared" si="14"/>
        <v>-2.2624036732154479E-3</v>
      </c>
      <c r="I69" s="6">
        <f t="shared" si="15"/>
        <v>5.1184703805787513E-6</v>
      </c>
      <c r="J69" s="6"/>
      <c r="K69" s="7"/>
      <c r="L69" s="7"/>
      <c r="M69" s="7"/>
      <c r="N69" s="7"/>
      <c r="O69" s="7"/>
      <c r="P69" s="7"/>
      <c r="Q69" s="7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</row>
    <row r="70" spans="1:65" s="3" customFormat="1">
      <c r="A70" s="3">
        <v>-1.33</v>
      </c>
      <c r="B70" s="3">
        <f t="shared" si="8"/>
        <v>2.3487694338565007E-5</v>
      </c>
      <c r="C70" s="6">
        <f t="shared" si="11"/>
        <v>5.5167178534185866E-10</v>
      </c>
      <c r="D70" s="6">
        <f t="shared" si="9"/>
        <v>-1.5582164020819548E-4</v>
      </c>
      <c r="E70" s="6">
        <f t="shared" si="12"/>
        <v>2.4280383557172323E-8</v>
      </c>
      <c r="F70" s="6">
        <f t="shared" si="10"/>
        <v>7.1436271099343173E-4</v>
      </c>
      <c r="G70" s="6">
        <f t="shared" si="13"/>
        <v>5.103140828578853E-7</v>
      </c>
      <c r="H70" s="6">
        <f t="shared" si="14"/>
        <v>-2.6089576464942412E-3</v>
      </c>
      <c r="I70" s="6">
        <f t="shared" si="15"/>
        <v>6.8066600012007701E-6</v>
      </c>
      <c r="J70" s="6"/>
      <c r="K70" s="7"/>
      <c r="L70" s="7"/>
      <c r="M70" s="7"/>
      <c r="N70" s="7"/>
      <c r="O70" s="7"/>
      <c r="P70" s="7"/>
      <c r="Q70" s="7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</row>
    <row r="71" spans="1:65" s="3" customFormat="1">
      <c r="A71" s="3">
        <v>-1.3199999999999998</v>
      </c>
      <c r="B71" s="3">
        <f t="shared" si="8"/>
        <v>2.7696738201234539E-5</v>
      </c>
      <c r="C71" s="6">
        <f t="shared" si="11"/>
        <v>7.6710930698772469E-10</v>
      </c>
      <c r="D71" s="6">
        <f t="shared" si="9"/>
        <v>-1.8236366057208553E-4</v>
      </c>
      <c r="E71" s="6">
        <f t="shared" si="12"/>
        <v>3.3256504697250826E-8</v>
      </c>
      <c r="F71" s="6">
        <f t="shared" si="10"/>
        <v>8.2946488608835506E-4</v>
      </c>
      <c r="G71" s="6">
        <f t="shared" si="13"/>
        <v>6.8801199725356781E-7</v>
      </c>
      <c r="H71" s="6">
        <f t="shared" si="14"/>
        <v>-3.0042682814298803E-3</v>
      </c>
      <c r="I71" s="6">
        <f t="shared" si="15"/>
        <v>9.0256279068056459E-6</v>
      </c>
      <c r="J71" s="6"/>
      <c r="K71" s="7"/>
      <c r="L71" s="7"/>
      <c r="M71" s="7"/>
      <c r="N71" s="7"/>
      <c r="O71" s="7"/>
      <c r="P71" s="7"/>
      <c r="Q71" s="7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</row>
    <row r="72" spans="1:65" s="3" customFormat="1">
      <c r="A72" s="3">
        <v>-1.31</v>
      </c>
      <c r="B72" s="3">
        <f t="shared" si="8"/>
        <v>3.2619445695742527E-5</v>
      </c>
      <c r="C72" s="6">
        <f t="shared" si="11"/>
        <v>1.0640282374974957E-9</v>
      </c>
      <c r="D72" s="6">
        <f t="shared" si="9"/>
        <v>-2.1314915557791187E-4</v>
      </c>
      <c r="E72" s="6">
        <f t="shared" si="12"/>
        <v>4.5432562523576879E-8</v>
      </c>
      <c r="F72" s="6">
        <f t="shared" si="10"/>
        <v>9.6179719783188674E-4</v>
      </c>
      <c r="G72" s="6">
        <f t="shared" si="13"/>
        <v>9.2505384975726951E-7</v>
      </c>
      <c r="H72" s="6">
        <f t="shared" si="14"/>
        <v>-3.4544877731926501E-3</v>
      </c>
      <c r="I72" s="6">
        <f t="shared" si="15"/>
        <v>1.1933485775137515E-5</v>
      </c>
      <c r="J72" s="6"/>
      <c r="K72" s="7"/>
      <c r="L72" s="7"/>
      <c r="M72" s="7"/>
      <c r="N72" s="7"/>
      <c r="O72" s="7"/>
      <c r="P72" s="7"/>
      <c r="Q72" s="7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</row>
    <row r="73" spans="1:65" s="3" customFormat="1">
      <c r="A73" s="3">
        <v>-1.2999999999999998</v>
      </c>
      <c r="B73" s="3">
        <f t="shared" si="8"/>
        <v>3.8369332061820821E-5</v>
      </c>
      <c r="C73" s="6">
        <f t="shared" si="11"/>
        <v>1.4722056428702713E-9</v>
      </c>
      <c r="D73" s="6">
        <f t="shared" si="9"/>
        <v>-2.4880742429489672E-4</v>
      </c>
      <c r="E73" s="6">
        <f t="shared" si="12"/>
        <v>6.1905134384260765E-8</v>
      </c>
      <c r="F73" s="6">
        <f t="shared" si="10"/>
        <v>1.1137158616978211E-3</v>
      </c>
      <c r="G73" s="6">
        <f t="shared" si="13"/>
        <v>1.2403630205973201E-6</v>
      </c>
      <c r="H73" s="6">
        <f t="shared" si="14"/>
        <v>-3.9664349948697157E-3</v>
      </c>
      <c r="I73" s="6">
        <f t="shared" si="15"/>
        <v>1.5732606568527121E-5</v>
      </c>
      <c r="J73" s="6"/>
      <c r="K73" s="7"/>
      <c r="L73" s="7"/>
      <c r="M73" s="7"/>
      <c r="N73" s="7"/>
      <c r="O73" s="7"/>
      <c r="P73" s="7"/>
      <c r="Q73" s="7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</row>
    <row r="74" spans="1:65" s="3" customFormat="1">
      <c r="A74" s="3">
        <v>-1.29</v>
      </c>
      <c r="B74" s="3">
        <f t="shared" si="8"/>
        <v>4.5076647914794373E-5</v>
      </c>
      <c r="C74" s="6">
        <f t="shared" si="11"/>
        <v>2.0319041872343359E-9</v>
      </c>
      <c r="D74" s="6">
        <f t="shared" si="9"/>
        <v>-2.9005280316141585E-4</v>
      </c>
      <c r="E74" s="6">
        <f t="shared" si="12"/>
        <v>8.4130628621795056E-8</v>
      </c>
      <c r="F74" s="6">
        <f t="shared" si="10"/>
        <v>1.2878633940167153E-3</v>
      </c>
      <c r="G74" s="6">
        <f t="shared" si="13"/>
        <v>1.6585921216482532E-6</v>
      </c>
      <c r="H74" s="6">
        <f t="shared" si="14"/>
        <v>-4.5476515840602869E-3</v>
      </c>
      <c r="I74" s="6">
        <f t="shared" si="15"/>
        <v>2.0681134930006035E-5</v>
      </c>
      <c r="J74" s="6"/>
      <c r="K74" s="7"/>
      <c r="L74" s="7"/>
      <c r="M74" s="7"/>
      <c r="N74" s="7"/>
      <c r="O74" s="7"/>
      <c r="P74" s="7"/>
      <c r="Q74" s="7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</row>
    <row r="75" spans="1:65" s="3" customFormat="1">
      <c r="A75" s="3">
        <v>-1.28</v>
      </c>
      <c r="B75" s="3">
        <f t="shared" si="8"/>
        <v>5.2890624835465232E-5</v>
      </c>
      <c r="C75" s="6">
        <f t="shared" si="11"/>
        <v>2.7974181954859318E-9</v>
      </c>
      <c r="D75" s="6">
        <f t="shared" si="9"/>
        <v>-3.3769482968294744E-4</v>
      </c>
      <c r="E75" s="6">
        <f t="shared" si="12"/>
        <v>1.1403779799459487E-7</v>
      </c>
      <c r="F75" s="6">
        <f t="shared" si="10"/>
        <v>1.4871979134754543E-3</v>
      </c>
      <c r="G75" s="6">
        <f t="shared" si="13"/>
        <v>2.2117576338457451E-6</v>
      </c>
      <c r="H75" s="6">
        <f t="shared" si="14"/>
        <v>-5.2064604313041881E-3</v>
      </c>
      <c r="I75" s="6">
        <f t="shared" si="15"/>
        <v>2.7107230222736193E-5</v>
      </c>
      <c r="J75" s="6"/>
      <c r="K75" s="7"/>
      <c r="L75" s="7"/>
      <c r="M75" s="7"/>
      <c r="N75" s="7"/>
      <c r="O75" s="7"/>
      <c r="P75" s="7"/>
      <c r="Q75" s="7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</row>
    <row r="76" spans="1:65" s="3" customFormat="1">
      <c r="A76" s="3">
        <v>-1.27</v>
      </c>
      <c r="B76" s="3">
        <f t="shared" si="8"/>
        <v>6.1981986930868452E-5</v>
      </c>
      <c r="C76" s="6">
        <f t="shared" si="11"/>
        <v>3.8417667038983474E-9</v>
      </c>
      <c r="D76" s="6">
        <f t="shared" si="9"/>
        <v>-3.926494189532084E-4</v>
      </c>
      <c r="E76" s="6">
        <f t="shared" si="12"/>
        <v>1.5417356620429217E-7</v>
      </c>
      <c r="F76" s="6">
        <f t="shared" si="10"/>
        <v>1.7150246405180137E-3</v>
      </c>
      <c r="G76" s="6">
        <f t="shared" si="13"/>
        <v>2.9413095175839422E-6</v>
      </c>
      <c r="H76" s="6">
        <f t="shared" si="14"/>
        <v>-5.9520263171690211E-3</v>
      </c>
      <c r="I76" s="6">
        <f t="shared" si="15"/>
        <v>3.5426617280272622E-5</v>
      </c>
      <c r="J76" s="6"/>
      <c r="K76" s="7"/>
      <c r="L76" s="7"/>
      <c r="M76" s="7"/>
      <c r="N76" s="7"/>
      <c r="O76" s="7"/>
      <c r="P76" s="7"/>
      <c r="Q76" s="7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</row>
    <row r="77" spans="1:65" s="3" customFormat="1">
      <c r="A77" s="3">
        <v>-1.26</v>
      </c>
      <c r="B77" s="3">
        <f t="shared" si="8"/>
        <v>7.2545754515403462E-5</v>
      </c>
      <c r="C77" s="6">
        <f t="shared" si="11"/>
        <v>5.262886498209182E-9</v>
      </c>
      <c r="D77" s="6">
        <f t="shared" si="9"/>
        <v>-4.5595112448011026E-4</v>
      </c>
      <c r="E77" s="6">
        <f t="shared" si="12"/>
        <v>2.07891427914677E-7</v>
      </c>
      <c r="F77" s="6">
        <f t="shared" si="10"/>
        <v>1.9750296437691783E-3</v>
      </c>
      <c r="G77" s="6">
        <f t="shared" si="13"/>
        <v>3.9007420937670069E-6</v>
      </c>
      <c r="H77" s="6">
        <f t="shared" si="14"/>
        <v>-6.7944183747982037E-3</v>
      </c>
      <c r="I77" s="6">
        <f t="shared" si="15"/>
        <v>4.6164121051795467E-5</v>
      </c>
      <c r="J77" s="6"/>
      <c r="K77" s="7"/>
      <c r="L77" s="7"/>
      <c r="M77" s="7"/>
      <c r="N77" s="7"/>
      <c r="O77" s="7"/>
      <c r="P77" s="7"/>
      <c r="Q77" s="7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</row>
    <row r="78" spans="1:65" s="3" customFormat="1">
      <c r="A78" s="3">
        <v>-1.25</v>
      </c>
      <c r="B78" s="3">
        <f t="shared" si="8"/>
        <v>8.4804367855372312E-5</v>
      </c>
      <c r="C78" s="6">
        <f t="shared" si="11"/>
        <v>7.1917808073493049E-9</v>
      </c>
      <c r="D78" s="6">
        <f t="shared" si="9"/>
        <v>-5.2876655554613119E-4</v>
      </c>
      <c r="E78" s="6">
        <f t="shared" si="12"/>
        <v>2.7959407026411983E-7</v>
      </c>
      <c r="F78" s="6">
        <f t="shared" si="10"/>
        <v>2.2713158644625283E-3</v>
      </c>
      <c r="G78" s="6">
        <f t="shared" si="13"/>
        <v>5.1588757561591621E-6</v>
      </c>
      <c r="H78" s="6">
        <f t="shared" si="14"/>
        <v>-7.7446739774911337E-3</v>
      </c>
      <c r="I78" s="6">
        <f t="shared" si="15"/>
        <v>5.9979975017628338E-5</v>
      </c>
      <c r="J78" s="6"/>
      <c r="K78" s="7"/>
      <c r="L78" s="7"/>
      <c r="M78" s="7"/>
      <c r="N78" s="7"/>
      <c r="O78" s="7"/>
      <c r="P78" s="7"/>
      <c r="Q78" s="7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</row>
    <row r="79" spans="1:65" s="3" customFormat="1">
      <c r="A79" s="3">
        <v>-1.24</v>
      </c>
      <c r="B79" s="3">
        <f t="shared" si="8"/>
        <v>9.901116072311993E-5</v>
      </c>
      <c r="C79" s="6">
        <f t="shared" si="11"/>
        <v>9.8032099477394875E-9</v>
      </c>
      <c r="D79" s="6">
        <f t="shared" si="9"/>
        <v>-6.1240902333509889E-4</v>
      </c>
      <c r="E79" s="6">
        <f t="shared" si="12"/>
        <v>3.7504481186224972E-7</v>
      </c>
      <c r="F79" s="6">
        <f t="shared" si="10"/>
        <v>2.6084414282084123E-3</v>
      </c>
      <c r="G79" s="6">
        <f t="shared" si="13"/>
        <v>6.8039666843939417E-6</v>
      </c>
      <c r="H79" s="6">
        <f t="shared" si="14"/>
        <v>-8.8148635664494959E-3</v>
      </c>
      <c r="I79" s="6">
        <f t="shared" si="15"/>
        <v>7.7701819695118727E-5</v>
      </c>
      <c r="J79" s="6"/>
      <c r="K79" s="7"/>
      <c r="L79" s="7"/>
      <c r="M79" s="7"/>
      <c r="N79" s="7"/>
      <c r="O79" s="7"/>
      <c r="P79" s="7"/>
      <c r="Q79" s="7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</row>
    <row r="80" spans="1:65" s="3" customFormat="1">
      <c r="A80" s="3">
        <v>-1.23</v>
      </c>
      <c r="B80" s="3">
        <f t="shared" si="8"/>
        <v>1.154542152995523E-4</v>
      </c>
      <c r="C80" s="6">
        <f t="shared" si="11"/>
        <v>1.3329675830435376E-8</v>
      </c>
      <c r="D80" s="6">
        <f t="shared" si="9"/>
        <v>-7.0835448718535078E-4</v>
      </c>
      <c r="E80" s="6">
        <f t="shared" si="12"/>
        <v>5.0176607951562124E-7</v>
      </c>
      <c r="F80" s="6">
        <f t="shared" si="10"/>
        <v>2.9914602280052402E-3</v>
      </c>
      <c r="G80" s="6">
        <f t="shared" si="13"/>
        <v>8.9488342957371636E-6</v>
      </c>
      <c r="H80" s="6">
        <f t="shared" si="14"/>
        <v>-1.0018155842296627E-2</v>
      </c>
      <c r="I80" s="6">
        <f t="shared" si="15"/>
        <v>1.0036344648054205E-4</v>
      </c>
      <c r="J80" s="6"/>
      <c r="K80" s="7"/>
      <c r="L80" s="7"/>
      <c r="M80" s="7"/>
      <c r="N80" s="7"/>
      <c r="O80" s="7"/>
      <c r="P80" s="7"/>
      <c r="Q80" s="7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</row>
    <row r="81" spans="1:65" s="3" customFormat="1">
      <c r="A81" s="3">
        <v>-1.22</v>
      </c>
      <c r="B81" s="3">
        <f t="shared" si="8"/>
        <v>1.3446063172232379E-4</v>
      </c>
      <c r="C81" s="6">
        <f t="shared" si="11"/>
        <v>1.8079661483166388E-8</v>
      </c>
      <c r="D81" s="6">
        <f t="shared" si="9"/>
        <v>-8.1825887044516407E-4</v>
      </c>
      <c r="E81" s="6">
        <f t="shared" si="12"/>
        <v>6.6954757906219574E-7</v>
      </c>
      <c r="F81" s="6">
        <f t="shared" si="10"/>
        <v>3.4259647329109638E-3</v>
      </c>
      <c r="G81" s="6">
        <f t="shared" si="13"/>
        <v>1.1737234351149692E-5</v>
      </c>
      <c r="H81" s="6">
        <f t="shared" si="14"/>
        <v>-1.136888264562428E-2</v>
      </c>
      <c r="I81" s="6">
        <f t="shared" si="15"/>
        <v>1.2925149260997694E-4</v>
      </c>
      <c r="J81" s="6"/>
      <c r="K81" s="7"/>
      <c r="L81" s="7"/>
      <c r="M81" s="7"/>
      <c r="N81" s="7"/>
      <c r="O81" s="7"/>
      <c r="P81" s="7"/>
      <c r="Q81" s="7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</row>
    <row r="82" spans="1:65" s="3" customFormat="1">
      <c r="A82" s="3">
        <v>-1.21</v>
      </c>
      <c r="B82" s="3">
        <f t="shared" si="8"/>
        <v>1.5640124727437797E-4</v>
      </c>
      <c r="C82" s="6">
        <f t="shared" si="11"/>
        <v>2.4461350148981123E-8</v>
      </c>
      <c r="D82" s="6">
        <f t="shared" si="9"/>
        <v>-9.4397681236391292E-4</v>
      </c>
      <c r="E82" s="6">
        <f t="shared" si="12"/>
        <v>8.9109222228073402E-7</v>
      </c>
      <c r="F82" s="6">
        <f t="shared" si="10"/>
        <v>3.918130943002811E-3</v>
      </c>
      <c r="G82" s="6">
        <f t="shared" si="13"/>
        <v>1.5351750086516095E-5</v>
      </c>
      <c r="H82" s="6">
        <f t="shared" si="14"/>
        <v>-1.2882602747064782E-2</v>
      </c>
      <c r="I82" s="6">
        <f t="shared" si="15"/>
        <v>1.6596145353868106E-4</v>
      </c>
      <c r="J82" s="6"/>
      <c r="K82" s="7"/>
      <c r="L82" s="7"/>
      <c r="M82" s="7"/>
      <c r="N82" s="7"/>
      <c r="O82" s="7"/>
      <c r="P82" s="7"/>
      <c r="Q82" s="7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</row>
    <row r="83" spans="1:65" s="3" customFormat="1">
      <c r="A83" s="3">
        <v>-1.2</v>
      </c>
      <c r="B83" s="3">
        <f t="shared" si="8"/>
        <v>1.8169584181299502E-4</v>
      </c>
      <c r="C83" s="6">
        <f t="shared" si="11"/>
        <v>3.3013378932132905E-8</v>
      </c>
      <c r="D83" s="6">
        <f t="shared" si="9"/>
        <v>-1.0875819180977337E-3</v>
      </c>
      <c r="E83" s="6">
        <f t="shared" si="12"/>
        <v>1.1828344285731456E-6</v>
      </c>
      <c r="F83" s="6">
        <f t="shared" si="10"/>
        <v>4.4747653729412104E-3</v>
      </c>
      <c r="G83" s="6">
        <f t="shared" si="13"/>
        <v>2.002352514287369E-5</v>
      </c>
      <c r="H83" s="6">
        <f t="shared" si="14"/>
        <v>-1.4576163656827068E-2</v>
      </c>
      <c r="I83" s="6">
        <f t="shared" si="15"/>
        <v>2.1246454695060624E-4</v>
      </c>
      <c r="J83" s="6"/>
      <c r="K83" s="7"/>
      <c r="L83" s="7"/>
      <c r="M83" s="7"/>
      <c r="N83" s="7"/>
      <c r="O83" s="7"/>
      <c r="P83" s="7"/>
      <c r="Q83" s="7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</row>
    <row r="84" spans="1:65" s="3" customFormat="1">
      <c r="A84" s="3">
        <v>-1.19</v>
      </c>
      <c r="B84" s="3">
        <f t="shared" si="8"/>
        <v>2.1081886751834369E-4</v>
      </c>
      <c r="C84" s="6">
        <f t="shared" si="11"/>
        <v>4.4444594901716946E-8</v>
      </c>
      <c r="D84" s="6">
        <f t="shared" si="9"/>
        <v>-1.2513885630814356E-3</v>
      </c>
      <c r="E84" s="6">
        <f t="shared" si="12"/>
        <v>1.5659733358110201E-6</v>
      </c>
      <c r="F84" s="6">
        <f t="shared" si="10"/>
        <v>5.1033539034336332E-3</v>
      </c>
      <c r="G84" s="6">
        <f t="shared" si="13"/>
        <v>2.6044221063691302E-5</v>
      </c>
      <c r="H84" s="6">
        <f t="shared" si="14"/>
        <v>-1.6467760448073503E-2</v>
      </c>
      <c r="I84" s="6">
        <f t="shared" si="15"/>
        <v>2.7118713417513405E-4</v>
      </c>
      <c r="J84" s="6"/>
      <c r="K84" s="7"/>
      <c r="L84" s="7"/>
      <c r="M84" s="7"/>
      <c r="N84" s="7"/>
      <c r="O84" s="7"/>
      <c r="P84" s="7"/>
      <c r="Q84" s="7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</row>
    <row r="85" spans="1:65" s="3" customFormat="1">
      <c r="A85" s="3">
        <v>-1.18</v>
      </c>
      <c r="B85" s="3">
        <f t="shared" si="8"/>
        <v>2.4430574235398731E-4</v>
      </c>
      <c r="C85" s="6">
        <f t="shared" si="11"/>
        <v>5.9685295747132829E-8</v>
      </c>
      <c r="D85" s="6">
        <f t="shared" si="9"/>
        <v>-1.4379753005539597E-3</v>
      </c>
      <c r="E85" s="6">
        <f t="shared" si="12"/>
        <v>2.0677729650032509E-6</v>
      </c>
      <c r="F85" s="6">
        <f t="shared" si="10"/>
        <v>5.8121122920257676E-3</v>
      </c>
      <c r="G85" s="6">
        <f t="shared" si="13"/>
        <v>3.378064929511702E-5</v>
      </c>
      <c r="H85" s="6">
        <f t="shared" si="14"/>
        <v>-1.8576990468964372E-2</v>
      </c>
      <c r="I85" s="6">
        <f t="shared" si="15"/>
        <v>3.4510457488399311E-4</v>
      </c>
      <c r="J85" s="6"/>
      <c r="K85" s="7"/>
      <c r="L85" s="7"/>
      <c r="M85" s="7"/>
      <c r="N85" s="7"/>
      <c r="O85" s="7"/>
      <c r="P85" s="7"/>
      <c r="Q85" s="7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</row>
    <row r="86" spans="1:65" s="3" customFormat="1">
      <c r="A86" s="3">
        <v>-1.17</v>
      </c>
      <c r="B86" s="3">
        <f t="shared" si="8"/>
        <v>2.8275974773687512E-4</v>
      </c>
      <c r="C86" s="6">
        <f t="shared" si="11"/>
        <v>7.9953074940221254E-8</v>
      </c>
      <c r="D86" s="6">
        <f t="shared" si="9"/>
        <v>-1.6502099117545401E-3</v>
      </c>
      <c r="E86" s="6">
        <f t="shared" si="12"/>
        <v>2.723192752852927E-6</v>
      </c>
      <c r="F86" s="6">
        <f t="shared" si="10"/>
        <v>6.6100380818442566E-3</v>
      </c>
      <c r="G86" s="6">
        <f t="shared" si="13"/>
        <v>4.36926034434313E-5</v>
      </c>
      <c r="H86" s="6">
        <f t="shared" si="14"/>
        <v>-2.0924902695901037E-2</v>
      </c>
      <c r="I86" s="6">
        <f t="shared" si="15"/>
        <v>4.3785155283292647E-4</v>
      </c>
      <c r="J86" s="6"/>
      <c r="K86" s="7"/>
      <c r="L86" s="7"/>
      <c r="M86" s="7"/>
      <c r="N86" s="7"/>
      <c r="O86" s="7"/>
      <c r="P86" s="7"/>
      <c r="Q86" s="7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</row>
    <row r="87" spans="1:65" s="3" customFormat="1">
      <c r="A87" s="3">
        <v>-1.1600000000000001</v>
      </c>
      <c r="B87" s="3">
        <f t="shared" si="8"/>
        <v>3.268595717640263E-4</v>
      </c>
      <c r="C87" s="6">
        <f t="shared" si="11"/>
        <v>1.0683717965376265E-7</v>
      </c>
      <c r="D87" s="6">
        <f t="shared" si="9"/>
        <v>-1.891276127062634E-3</v>
      </c>
      <c r="E87" s="6">
        <f t="shared" si="12"/>
        <v>3.5769253887970362E-6</v>
      </c>
      <c r="F87" s="6">
        <f t="shared" si="10"/>
        <v>7.5069635891591279E-3</v>
      </c>
      <c r="G87" s="6">
        <f t="shared" si="13"/>
        <v>5.6354502328960894E-5</v>
      </c>
      <c r="H87" s="6">
        <f t="shared" si="14"/>
        <v>-2.353404035695382E-2</v>
      </c>
      <c r="I87" s="6">
        <f t="shared" si="15"/>
        <v>5.5385105552273111E-4</v>
      </c>
      <c r="J87" s="6"/>
      <c r="K87" s="7"/>
      <c r="L87" s="7"/>
      <c r="M87" s="7"/>
      <c r="N87" s="7"/>
      <c r="O87" s="7"/>
      <c r="P87" s="7"/>
      <c r="Q87" s="7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</row>
    <row r="88" spans="1:65" s="3" customFormat="1">
      <c r="A88" s="3">
        <v>-1.1499999999999999</v>
      </c>
      <c r="B88" s="3">
        <f t="shared" si="8"/>
        <v>3.7736753988593932E-4</v>
      </c>
      <c r="C88" s="6">
        <f t="shared" si="11"/>
        <v>1.42406260159566E-7</v>
      </c>
      <c r="D88" s="6">
        <f t="shared" si="9"/>
        <v>-2.1647020329689719E-3</v>
      </c>
      <c r="E88" s="6">
        <f t="shared" si="12"/>
        <v>4.6859348915399995E-6</v>
      </c>
      <c r="F88" s="6">
        <f t="shared" si="10"/>
        <v>8.5136095879772954E-3</v>
      </c>
      <c r="G88" s="6">
        <f t="shared" si="13"/>
        <v>7.248154821649893E-5</v>
      </c>
      <c r="H88" s="6">
        <f t="shared" si="14"/>
        <v>-2.6428475331404588E-2</v>
      </c>
      <c r="I88" s="6">
        <f t="shared" si="15"/>
        <v>6.9846430834266085E-4</v>
      </c>
      <c r="J88" s="6"/>
      <c r="K88" s="7"/>
      <c r="L88" s="7"/>
      <c r="M88" s="7"/>
      <c r="N88" s="7"/>
      <c r="O88" s="7"/>
      <c r="P88" s="7"/>
      <c r="Q88" s="7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</row>
    <row r="89" spans="1:65" s="3" customFormat="1">
      <c r="A89" s="3">
        <v>-1.1400000000000001</v>
      </c>
      <c r="B89" s="3">
        <f t="shared" si="8"/>
        <v>4.3513857509732789E-4</v>
      </c>
      <c r="C89" s="6">
        <f t="shared" si="11"/>
        <v>1.8934557953773287E-7</v>
      </c>
      <c r="D89" s="6">
        <f t="shared" si="9"/>
        <v>-2.4743901640757225E-3</v>
      </c>
      <c r="E89" s="6">
        <f t="shared" si="12"/>
        <v>6.1226066840746809E-6</v>
      </c>
      <c r="F89" s="6">
        <f t="shared" si="10"/>
        <v>9.6416392424644518E-3</v>
      </c>
      <c r="G89" s="6">
        <f t="shared" si="13"/>
        <v>9.2961207281830487E-5</v>
      </c>
      <c r="H89" s="6">
        <f t="shared" si="14"/>
        <v>-2.9633832710779809E-2</v>
      </c>
      <c r="I89" s="6">
        <f t="shared" si="15"/>
        <v>8.7816404113048342E-4</v>
      </c>
      <c r="J89" s="6"/>
      <c r="K89" s="7"/>
      <c r="L89" s="7"/>
      <c r="M89" s="7"/>
      <c r="N89" s="7"/>
      <c r="O89" s="7"/>
      <c r="P89" s="7"/>
      <c r="Q89" s="7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</row>
    <row r="90" spans="1:65" s="3" customFormat="1">
      <c r="A90" s="3">
        <v>-1.1299999999999999</v>
      </c>
      <c r="B90" s="3">
        <f t="shared" si="8"/>
        <v>5.0112992947484681E-4</v>
      </c>
      <c r="C90" s="6">
        <f t="shared" si="11"/>
        <v>2.5113120621546494E-7</v>
      </c>
      <c r="D90" s="6">
        <f t="shared" si="9"/>
        <v>-2.824649261177464E-3</v>
      </c>
      <c r="E90" s="6">
        <f t="shared" si="12"/>
        <v>7.9786434486703938E-6</v>
      </c>
      <c r="F90" s="6">
        <f t="shared" si="10"/>
        <v>1.0903711766064467E-2</v>
      </c>
      <c r="G90" s="6">
        <f t="shared" si="13"/>
        <v>1.188909302774127E-4</v>
      </c>
      <c r="H90" s="6">
        <f t="shared" si="14"/>
        <v>-3.3177303790984325E-2</v>
      </c>
      <c r="I90" s="6">
        <f t="shared" si="15"/>
        <v>1.1007334868392629E-3</v>
      </c>
      <c r="J90" s="6"/>
      <c r="K90" s="7"/>
      <c r="L90" s="7"/>
      <c r="M90" s="7"/>
      <c r="N90" s="7"/>
      <c r="O90" s="7"/>
      <c r="P90" s="7"/>
      <c r="Q90" s="7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</row>
    <row r="91" spans="1:65" s="3" customFormat="1">
      <c r="A91" s="3">
        <v>-1.1200000000000001</v>
      </c>
      <c r="B91" s="3">
        <f t="shared" si="8"/>
        <v>5.764117281655645E-4</v>
      </c>
      <c r="C91" s="6">
        <f t="shared" si="11"/>
        <v>3.3225048036681262E-7</v>
      </c>
      <c r="D91" s="6">
        <f t="shared" si="9"/>
        <v>-3.2202276557272229E-3</v>
      </c>
      <c r="E91" s="6">
        <f t="shared" si="12"/>
        <v>1.0369866154710447E-5</v>
      </c>
      <c r="F91" s="6">
        <f t="shared" si="10"/>
        <v>1.231353521008524E-2</v>
      </c>
      <c r="G91" s="6">
        <f t="shared" si="13"/>
        <v>1.5162314937000894E-4</v>
      </c>
      <c r="H91" s="6">
        <f t="shared" si="14"/>
        <v>-3.7087645656691967E-2</v>
      </c>
      <c r="I91" s="6">
        <f t="shared" si="15"/>
        <v>1.3754934603563424E-3</v>
      </c>
      <c r="J91" s="6"/>
      <c r="K91" s="7"/>
      <c r="L91" s="7"/>
      <c r="M91" s="7"/>
      <c r="N91" s="7"/>
      <c r="O91" s="7"/>
      <c r="P91" s="7"/>
      <c r="Q91" s="7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</row>
    <row r="92" spans="1:65" s="3" customFormat="1">
      <c r="A92" s="3">
        <v>-1.1099999999999999</v>
      </c>
      <c r="B92" s="3">
        <f t="shared" si="8"/>
        <v>6.6217836565315741E-4</v>
      </c>
      <c r="C92" s="6">
        <f t="shared" si="11"/>
        <v>4.3848018793908662E-7</v>
      </c>
      <c r="D92" s="6">
        <f t="shared" si="9"/>
        <v>-3.6663482175201207E-3</v>
      </c>
      <c r="E92" s="6">
        <f t="shared" si="12"/>
        <v>1.3442109252112966E-5</v>
      </c>
      <c r="F92" s="6">
        <f t="shared" si="10"/>
        <v>1.3885917704729205E-2</v>
      </c>
      <c r="G92" s="6">
        <f t="shared" si="13"/>
        <v>1.9281871050251198E-4</v>
      </c>
      <c r="H92" s="6">
        <f t="shared" si="14"/>
        <v>-4.1395165420844045E-2</v>
      </c>
      <c r="I92" s="6">
        <f t="shared" si="15"/>
        <v>1.7135597202190425E-3</v>
      </c>
      <c r="J92" s="6"/>
      <c r="K92" s="7"/>
      <c r="L92" s="7"/>
      <c r="M92" s="7"/>
      <c r="N92" s="7"/>
      <c r="O92" s="7"/>
      <c r="P92" s="7"/>
      <c r="Q92" s="7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</row>
    <row r="93" spans="1:65" s="3" customFormat="1">
      <c r="A93" s="3">
        <v>-1.1000000000000001</v>
      </c>
      <c r="B93" s="3">
        <f t="shared" si="8"/>
        <v>7.5976079223113568E-4</v>
      </c>
      <c r="C93" s="6">
        <f t="shared" si="11"/>
        <v>5.7723646141168287E-7</v>
      </c>
      <c r="D93" s="6">
        <f t="shared" si="9"/>
        <v>-4.1687447761219855E-3</v>
      </c>
      <c r="E93" s="6">
        <f t="shared" si="12"/>
        <v>1.7378433008444342E-5</v>
      </c>
      <c r="F93" s="6">
        <f t="shared" si="10"/>
        <v>1.5636816392652932E-2</v>
      </c>
      <c r="G93" s="6">
        <f t="shared" si="13"/>
        <v>2.4451002689753945E-4</v>
      </c>
      <c r="H93" s="6">
        <f t="shared" si="14"/>
        <v>-4.6131687096969215E-2</v>
      </c>
      <c r="I93" s="6">
        <f t="shared" si="15"/>
        <v>2.128132554412676E-3</v>
      </c>
      <c r="J93" s="6"/>
      <c r="K93" s="7"/>
      <c r="L93" s="7"/>
      <c r="M93" s="7"/>
      <c r="N93" s="7"/>
      <c r="O93" s="7"/>
      <c r="P93" s="7"/>
      <c r="Q93" s="7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</row>
    <row r="94" spans="1:65" s="3" customFormat="1">
      <c r="A94" s="3">
        <v>-1.0899999999999999</v>
      </c>
      <c r="B94" s="3">
        <f t="shared" si="8"/>
        <v>8.7063972602292308E-4</v>
      </c>
      <c r="C94" s="6">
        <f t="shared" si="11"/>
        <v>7.580135325292706E-7</v>
      </c>
      <c r="D94" s="6">
        <f t="shared" si="9"/>
        <v>-4.733699897355453E-3</v>
      </c>
      <c r="E94" s="6">
        <f t="shared" si="12"/>
        <v>2.2407914718223025E-5</v>
      </c>
      <c r="F94" s="6">
        <f t="shared" si="10"/>
        <v>1.7583383209899228E-2</v>
      </c>
      <c r="G94" s="6">
        <f t="shared" si="13"/>
        <v>3.0917536510616608E-4</v>
      </c>
      <c r="H94" s="6">
        <f t="shared" si="14"/>
        <v>-5.1330499013389874E-2</v>
      </c>
      <c r="I94" s="6">
        <f t="shared" si="15"/>
        <v>2.6348201289636188E-3</v>
      </c>
      <c r="J94" s="6"/>
      <c r="K94" s="7"/>
      <c r="L94" s="7"/>
      <c r="M94" s="7"/>
      <c r="N94" s="7"/>
      <c r="O94" s="7"/>
      <c r="P94" s="7"/>
      <c r="Q94" s="7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</row>
    <row r="95" spans="1:65" s="3" customFormat="1">
      <c r="A95" s="3">
        <v>-1.08</v>
      </c>
      <c r="B95" s="3">
        <f t="shared" si="8"/>
        <v>9.964598225331437E-4</v>
      </c>
      <c r="C95" s="6">
        <f t="shared" si="11"/>
        <v>9.9293217792278416E-7</v>
      </c>
      <c r="D95" s="6">
        <f t="shared" si="9"/>
        <v>-5.3680838639774148E-3</v>
      </c>
      <c r="E95" s="6">
        <f t="shared" si="12"/>
        <v>2.8816324370694692E-5</v>
      </c>
      <c r="F95" s="6">
        <f t="shared" si="10"/>
        <v>1.9744006582330085E-2</v>
      </c>
      <c r="G95" s="6">
        <f t="shared" si="13"/>
        <v>3.8982579592309371E-4</v>
      </c>
      <c r="H95" s="6">
        <f t="shared" si="14"/>
        <v>-5.7026279629664098E-2</v>
      </c>
      <c r="I95" s="6">
        <f t="shared" si="15"/>
        <v>3.2519965684006426E-3</v>
      </c>
      <c r="J95" s="6"/>
      <c r="K95" s="7"/>
      <c r="L95" s="7"/>
      <c r="M95" s="7"/>
      <c r="N95" s="7"/>
      <c r="O95" s="7"/>
      <c r="P95" s="7"/>
      <c r="Q95" s="7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</row>
    <row r="96" spans="1:65" s="3" customFormat="1">
      <c r="A96" s="3">
        <v>-1.0699999999999998</v>
      </c>
      <c r="B96" s="3">
        <f t="shared" si="8"/>
        <v>1.1390448295199001E-3</v>
      </c>
      <c r="C96" s="6">
        <f t="shared" si="11"/>
        <v>1.2974231236560183E-6</v>
      </c>
      <c r="D96" s="6">
        <f t="shared" si="9"/>
        <v>-6.0793946745307213E-3</v>
      </c>
      <c r="E96" s="6">
        <f t="shared" si="12"/>
        <v>3.6959039608712492E-5</v>
      </c>
      <c r="F96" s="6">
        <f t="shared" si="10"/>
        <v>2.2138348018563962E-2</v>
      </c>
      <c r="G96" s="6">
        <f t="shared" si="13"/>
        <v>4.9010645299105485E-4</v>
      </c>
      <c r="H96" s="6">
        <f t="shared" si="14"/>
        <v>-6.325499959053274E-2</v>
      </c>
      <c r="I96" s="6">
        <f t="shared" si="15"/>
        <v>4.0011949731982967E-3</v>
      </c>
      <c r="J96" s="6"/>
      <c r="K96" s="7"/>
      <c r="L96" s="7"/>
      <c r="M96" s="7"/>
      <c r="N96" s="7"/>
      <c r="O96" s="7"/>
      <c r="P96" s="7"/>
      <c r="Q96" s="7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</row>
    <row r="97" spans="1:65" s="3" customFormat="1">
      <c r="A97" s="3">
        <v>-1.06</v>
      </c>
      <c r="B97" s="3">
        <f t="shared" si="8"/>
        <v>1.3004137498690707E-3</v>
      </c>
      <c r="C97" s="6">
        <f t="shared" si="11"/>
        <v>1.691075920848538E-6</v>
      </c>
      <c r="D97" s="6">
        <f t="shared" si="9"/>
        <v>-6.8757988362516528E-3</v>
      </c>
      <c r="E97" s="6">
        <f t="shared" si="12"/>
        <v>4.7276609636599584E-5</v>
      </c>
      <c r="F97" s="6">
        <f t="shared" si="10"/>
        <v>2.4787372494070408E-2</v>
      </c>
      <c r="G97" s="6">
        <f t="shared" si="13"/>
        <v>6.1441383515979827E-4</v>
      </c>
      <c r="H97" s="6">
        <f t="shared" si="14"/>
        <v>-7.0053797854919886E-2</v>
      </c>
      <c r="I97" s="6">
        <f t="shared" si="15"/>
        <v>4.9075345938979784E-3</v>
      </c>
      <c r="J97" s="6"/>
      <c r="K97" s="7"/>
      <c r="L97" s="7"/>
      <c r="M97" s="7"/>
      <c r="N97" s="7"/>
      <c r="O97" s="7"/>
      <c r="P97" s="7"/>
      <c r="Q97" s="7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</row>
    <row r="98" spans="1:65" s="3" customFormat="1">
      <c r="A98" s="3">
        <v>-1.0499999999999998</v>
      </c>
      <c r="B98" s="3">
        <f t="shared" si="8"/>
        <v>1.4827980290573544E-3</v>
      </c>
      <c r="C98" s="6">
        <f t="shared" si="11"/>
        <v>2.198689994976375E-6</v>
      </c>
      <c r="D98" s="6">
        <f t="shared" si="9"/>
        <v>-7.7661726869447684E-3</v>
      </c>
      <c r="E98" s="6">
        <f t="shared" si="12"/>
        <v>6.0313438203446927E-5</v>
      </c>
      <c r="F98" s="6">
        <f t="shared" si="10"/>
        <v>2.7713371436892308E-2</v>
      </c>
      <c r="G98" s="6">
        <f t="shared" si="13"/>
        <v>7.6803095639915839E-4</v>
      </c>
      <c r="H98" s="6">
        <f t="shared" si="14"/>
        <v>-7.7460829771087786E-2</v>
      </c>
      <c r="I98" s="6">
        <f t="shared" si="15"/>
        <v>6.0001801488254397E-3</v>
      </c>
      <c r="J98" s="6"/>
      <c r="K98" s="7"/>
      <c r="L98" s="7"/>
      <c r="M98" s="7"/>
      <c r="N98" s="7"/>
      <c r="O98" s="7"/>
      <c r="P98" s="7"/>
      <c r="Q98" s="7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</row>
    <row r="99" spans="1:65" s="3" customFormat="1">
      <c r="A99" s="3">
        <v>-1.04</v>
      </c>
      <c r="B99" s="3">
        <f t="shared" si="8"/>
        <v>1.6886597766392446E-3</v>
      </c>
      <c r="C99" s="6">
        <f t="shared" si="11"/>
        <v>2.8515718412393035E-6</v>
      </c>
      <c r="D99" s="6">
        <f t="shared" si="9"/>
        <v>-8.760143937018388E-3</v>
      </c>
      <c r="E99" s="6">
        <f t="shared" si="12"/>
        <v>7.6740121797280026E-5</v>
      </c>
      <c r="F99" s="6">
        <f t="shared" si="10"/>
        <v>3.0939977044955172E-2</v>
      </c>
      <c r="G99" s="6">
        <f t="shared" si="13"/>
        <v>9.5728217954235294E-4</v>
      </c>
      <c r="H99" s="6">
        <f t="shared" si="14"/>
        <v>-8.551508503766625E-2</v>
      </c>
      <c r="I99" s="6">
        <f t="shared" si="15"/>
        <v>7.3128297689992903E-3</v>
      </c>
      <c r="J99" s="6"/>
      <c r="K99" s="7"/>
      <c r="L99" s="7"/>
      <c r="M99" s="7"/>
      <c r="N99" s="7"/>
      <c r="O99" s="7"/>
      <c r="P99" s="7"/>
      <c r="Q99" s="7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</row>
    <row r="100" spans="1:65" s="3" customFormat="1">
      <c r="A100" s="3">
        <v>-1.03</v>
      </c>
      <c r="B100" s="3">
        <f t="shared" si="8"/>
        <v>1.9207110229198722E-3</v>
      </c>
      <c r="C100" s="6">
        <f t="shared" si="11"/>
        <v>3.6891308335659022E-6</v>
      </c>
      <c r="D100" s="6">
        <f t="shared" si="9"/>
        <v>-9.8681330766028329E-3</v>
      </c>
      <c r="E100" s="6">
        <f t="shared" si="12"/>
        <v>9.7380050417542895E-5</v>
      </c>
      <c r="F100" s="6">
        <f t="shared" si="10"/>
        <v>3.4492166589808443E-2</v>
      </c>
      <c r="G100" s="6">
        <f t="shared" si="13"/>
        <v>1.1897095560590978E-3</v>
      </c>
      <c r="H100" s="6">
        <f t="shared" si="14"/>
        <v>-9.4256173597848658E-2</v>
      </c>
      <c r="I100" s="6">
        <f t="shared" si="15"/>
        <v>8.884226261307783E-3</v>
      </c>
      <c r="J100" s="6"/>
      <c r="K100" s="7"/>
      <c r="L100" s="7"/>
      <c r="M100" s="7"/>
      <c r="N100" s="7"/>
      <c r="O100" s="7"/>
      <c r="P100" s="7"/>
      <c r="Q100" s="7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</row>
    <row r="101" spans="1:65" s="3" customFormat="1">
      <c r="A101" s="3">
        <v>-1.02</v>
      </c>
      <c r="B101" s="3">
        <f t="shared" si="8"/>
        <v>2.1819340025179931E-3</v>
      </c>
      <c r="C101" s="6">
        <f t="shared" si="11"/>
        <v>4.7608359913441893E-6</v>
      </c>
      <c r="D101" s="6">
        <f t="shared" si="9"/>
        <v>-1.1101394244090753E-2</v>
      </c>
      <c r="E101" s="6">
        <f t="shared" si="12"/>
        <v>1.2324095416273132E-4</v>
      </c>
      <c r="F101" s="6">
        <f t="shared" si="10"/>
        <v>3.8396255293739301E-2</v>
      </c>
      <c r="G101" s="6">
        <f t="shared" si="13"/>
        <v>1.4742724205820032E-3</v>
      </c>
      <c r="H101" s="6">
        <f t="shared" si="14"/>
        <v>-0.1037240776641605</v>
      </c>
      <c r="I101" s="6">
        <f t="shared" si="15"/>
        <v>1.0758684287280799E-2</v>
      </c>
      <c r="J101" s="6"/>
      <c r="K101" s="7"/>
      <c r="L101" s="7"/>
      <c r="M101" s="7"/>
      <c r="N101" s="7"/>
      <c r="O101" s="7"/>
      <c r="P101" s="7"/>
      <c r="Q101" s="7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</row>
    <row r="102" spans="1:65" s="3" customFormat="1">
      <c r="A102" s="3">
        <v>-1.01</v>
      </c>
      <c r="B102" s="3">
        <f t="shared" si="8"/>
        <v>2.4756024458294692E-3</v>
      </c>
      <c r="C102" s="6">
        <f t="shared" si="11"/>
        <v>6.1286074697968496E-6</v>
      </c>
      <c r="D102" s="6">
        <f t="shared" si="9"/>
        <v>-1.247205510187315E-2</v>
      </c>
      <c r="E102" s="6">
        <f t="shared" si="12"/>
        <v>1.5555215846416005E-4</v>
      </c>
      <c r="F102" s="6">
        <f t="shared" si="10"/>
        <v>4.2679876308526772E-2</v>
      </c>
      <c r="G102" s="6">
        <f t="shared" si="13"/>
        <v>1.8215718417111449E-3</v>
      </c>
      <c r="H102" s="6">
        <f t="shared" si="14"/>
        <v>-0.11395886826738626</v>
      </c>
      <c r="I102" s="6">
        <f t="shared" si="15"/>
        <v>1.2986623656783495E-2</v>
      </c>
      <c r="J102" s="6"/>
      <c r="K102" s="7"/>
      <c r="L102" s="7"/>
      <c r="M102" s="7"/>
      <c r="N102" s="7"/>
      <c r="O102" s="7"/>
      <c r="P102" s="7"/>
      <c r="Q102" s="7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</row>
    <row r="103" spans="1:65" s="3" customFormat="1">
      <c r="A103" s="3">
        <v>-1</v>
      </c>
      <c r="B103" s="3">
        <f t="shared" si="8"/>
        <v>2.8053038474250328E-3</v>
      </c>
      <c r="C103" s="6">
        <f t="shared" si="11"/>
        <v>7.8697296763776919E-6</v>
      </c>
      <c r="D103" s="6">
        <f t="shared" si="9"/>
        <v>-1.3993155212882347E-2</v>
      </c>
      <c r="E103" s="6">
        <f t="shared" si="12"/>
        <v>1.9580839281181642E-4</v>
      </c>
      <c r="F103" s="6">
        <f t="shared" si="10"/>
        <v>4.7371946276758621E-2</v>
      </c>
      <c r="G103" s="6">
        <f t="shared" si="13"/>
        <v>2.244101294048105E-3</v>
      </c>
      <c r="H103" s="6">
        <f t="shared" si="14"/>
        <v>-0.12500038496855739</v>
      </c>
      <c r="I103" s="6">
        <f t="shared" si="15"/>
        <v>1.5625096242287549E-2</v>
      </c>
      <c r="J103" s="6"/>
      <c r="K103" s="7"/>
      <c r="L103" s="7"/>
      <c r="M103" s="7"/>
      <c r="N103" s="7"/>
      <c r="O103" s="7"/>
      <c r="P103" s="7"/>
      <c r="Q103" s="7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</row>
    <row r="104" spans="1:65" s="3" customFormat="1">
      <c r="A104" s="3">
        <v>-0.99</v>
      </c>
      <c r="B104" s="3">
        <f t="shared" si="8"/>
        <v>3.174962667124043E-3</v>
      </c>
      <c r="C104" s="6">
        <f t="shared" si="11"/>
        <v>1.0080387937631417E-5</v>
      </c>
      <c r="D104" s="6">
        <f t="shared" si="9"/>
        <v>-1.5678682358270746E-2</v>
      </c>
      <c r="E104" s="6">
        <f t="shared" si="12"/>
        <v>2.4582108049155029E-4</v>
      </c>
      <c r="F104" s="6">
        <f t="shared" si="10"/>
        <v>5.250261492286596E-2</v>
      </c>
      <c r="G104" s="6">
        <f t="shared" si="13"/>
        <v>2.7565245737387473E-3</v>
      </c>
      <c r="H104" s="6">
        <f t="shared" si="14"/>
        <v>-0.1368878776701139</v>
      </c>
      <c r="I104" s="6">
        <f t="shared" si="15"/>
        <v>1.8738291053028069E-2</v>
      </c>
      <c r="J104" s="6"/>
      <c r="K104" s="7"/>
      <c r="L104" s="7"/>
      <c r="M104" s="7"/>
      <c r="N104" s="7"/>
      <c r="O104" s="7"/>
      <c r="P104" s="7"/>
      <c r="Q104" s="7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</row>
    <row r="105" spans="1:65" s="3" customFormat="1">
      <c r="A105" s="3">
        <v>-0.98</v>
      </c>
      <c r="B105" s="3">
        <f t="shared" si="8"/>
        <v>3.5888644048562824E-3</v>
      </c>
      <c r="C105" s="6">
        <f t="shared" si="11"/>
        <v>1.2879947716444438E-5</v>
      </c>
      <c r="D105" s="6">
        <f t="shared" si="9"/>
        <v>-1.7543606182700653E-2</v>
      </c>
      <c r="E105" s="6">
        <f t="shared" si="12"/>
        <v>3.0777811789369256E-4</v>
      </c>
      <c r="F105" s="6">
        <f t="shared" si="10"/>
        <v>5.8103197103148034E-2</v>
      </c>
      <c r="G105" s="6">
        <f t="shared" si="13"/>
        <v>3.3759815136072701E-3</v>
      </c>
      <c r="H105" s="6">
        <f t="shared" si="14"/>
        <v>-0.14965960981361814</v>
      </c>
      <c r="I105" s="6">
        <f t="shared" si="15"/>
        <v>2.2397998809564428E-2</v>
      </c>
      <c r="J105" s="6"/>
      <c r="K105" s="7"/>
      <c r="L105" s="7"/>
      <c r="M105" s="7"/>
      <c r="N105" s="7"/>
      <c r="O105" s="7"/>
      <c r="P105" s="7"/>
      <c r="Q105" s="7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</row>
    <row r="106" spans="1:65" s="3" customFormat="1">
      <c r="A106" s="3">
        <v>-0.97</v>
      </c>
      <c r="B106" s="3">
        <f t="shared" si="8"/>
        <v>4.0516804744507957E-3</v>
      </c>
      <c r="C106" s="6">
        <f t="shared" si="11"/>
        <v>1.6416114667045824E-5</v>
      </c>
      <c r="D106" s="6">
        <f t="shared" si="9"/>
        <v>-1.9603908499934635E-2</v>
      </c>
      <c r="E106" s="6">
        <f t="shared" si="12"/>
        <v>3.8431322847380943E-4</v>
      </c>
      <c r="F106" s="6">
        <f t="shared" si="10"/>
        <v>6.4206085744454897E-2</v>
      </c>
      <c r="G106" s="6">
        <f t="shared" si="13"/>
        <v>4.1224214466242942E-3</v>
      </c>
      <c r="H106" s="6">
        <f t="shared" si="14"/>
        <v>-0.16335242265829716</v>
      </c>
      <c r="I106" s="6">
        <f t="shared" si="15"/>
        <v>2.6684013988334955E-2</v>
      </c>
      <c r="J106" s="6"/>
      <c r="K106" s="7"/>
      <c r="L106" s="7"/>
      <c r="M106" s="7"/>
      <c r="N106" s="7"/>
      <c r="O106" s="7"/>
      <c r="P106" s="7"/>
      <c r="Q106" s="7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</row>
    <row r="107" spans="1:65" s="3" customFormat="1">
      <c r="A107" s="3">
        <v>-0.96</v>
      </c>
      <c r="B107" s="3">
        <f t="shared" si="8"/>
        <v>4.5684937841841688E-3</v>
      </c>
      <c r="C107" s="6">
        <f t="shared" si="11"/>
        <v>2.0871135456129387E-5</v>
      </c>
      <c r="D107" s="6">
        <f t="shared" si="9"/>
        <v>-2.1876609538414801E-2</v>
      </c>
      <c r="E107" s="6">
        <f t="shared" si="12"/>
        <v>4.7858604489626143E-4</v>
      </c>
      <c r="F107" s="6">
        <f t="shared" si="10"/>
        <v>7.0844644122264266E-2</v>
      </c>
      <c r="G107" s="6">
        <f t="shared" si="13"/>
        <v>5.0189636008102726E-3</v>
      </c>
      <c r="H107" s="6">
        <f t="shared" si="14"/>
        <v>-0.17800126079800666</v>
      </c>
      <c r="I107" s="6">
        <f t="shared" si="15"/>
        <v>3.1684448845679981E-2</v>
      </c>
      <c r="J107" s="6"/>
      <c r="K107" s="7"/>
      <c r="L107" s="7"/>
      <c r="M107" s="7"/>
      <c r="N107" s="7"/>
      <c r="O107" s="7"/>
      <c r="P107" s="7"/>
      <c r="Q107" s="7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</row>
    <row r="108" spans="1:65" s="3" customFormat="1">
      <c r="A108" s="3">
        <v>-0.95</v>
      </c>
      <c r="B108" s="3">
        <f t="shared" si="8"/>
        <v>5.1448249133104838E-3</v>
      </c>
      <c r="C108" s="6">
        <f t="shared" si="11"/>
        <v>2.6469223388620227E-5</v>
      </c>
      <c r="D108" s="6">
        <f t="shared" si="9"/>
        <v>-2.4379789355110981E-2</v>
      </c>
      <c r="E108" s="6">
        <f t="shared" si="12"/>
        <v>5.9437412899958266E-4</v>
      </c>
      <c r="F108" s="6">
        <f t="shared" si="10"/>
        <v>7.8053075973041092E-2</v>
      </c>
      <c r="G108" s="6">
        <f t="shared" si="13"/>
        <v>6.0922826688533244E-3</v>
      </c>
      <c r="H108" s="6">
        <f t="shared" si="14"/>
        <v>-0.19363865959391313</v>
      </c>
      <c r="I108" s="6">
        <f t="shared" si="15"/>
        <v>3.7495930489327367E-2</v>
      </c>
      <c r="J108" s="6"/>
      <c r="K108" s="7"/>
      <c r="L108" s="7"/>
      <c r="M108" s="7"/>
      <c r="N108" s="7"/>
      <c r="O108" s="7"/>
      <c r="P108" s="7"/>
      <c r="Q108" s="7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</row>
    <row r="109" spans="1:65" s="3" customFormat="1">
      <c r="A109" s="3">
        <v>-0.94</v>
      </c>
      <c r="B109" s="3">
        <f t="shared" si="8"/>
        <v>5.7866587539317739E-3</v>
      </c>
      <c r="C109" s="6">
        <f t="shared" si="11"/>
        <v>3.3485419534455226E-5</v>
      </c>
      <c r="D109" s="6">
        <f t="shared" si="9"/>
        <v>-2.7132603596987232E-2</v>
      </c>
      <c r="E109" s="6">
        <f t="shared" si="12"/>
        <v>7.3617817795124444E-4</v>
      </c>
      <c r="F109" s="6">
        <f t="shared" si="10"/>
        <v>8.5866272005340777E-2</v>
      </c>
      <c r="G109" s="6">
        <f t="shared" si="13"/>
        <v>7.3730166680951691E-3</v>
      </c>
      <c r="H109" s="6">
        <f t="shared" si="14"/>
        <v>-0.2102941957752483</v>
      </c>
      <c r="I109" s="6">
        <f t="shared" si="15"/>
        <v>4.422364877675846E-2</v>
      </c>
      <c r="J109" s="6"/>
      <c r="K109" s="7"/>
      <c r="L109" s="7"/>
      <c r="M109" s="7"/>
      <c r="N109" s="7"/>
      <c r="O109" s="7"/>
      <c r="P109" s="7"/>
      <c r="Q109" s="7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</row>
    <row r="110" spans="1:65" s="3" customFormat="1">
      <c r="A110" s="3">
        <v>-0.92999999999999994</v>
      </c>
      <c r="B110" s="3">
        <f t="shared" si="8"/>
        <v>6.500471466524895E-3</v>
      </c>
      <c r="C110" s="6">
        <f t="shared" si="11"/>
        <v>4.2256129287104321E-5</v>
      </c>
      <c r="D110" s="6">
        <f t="shared" si="9"/>
        <v>-3.0155292743951775E-2</v>
      </c>
      <c r="E110" s="6">
        <f t="shared" si="12"/>
        <v>9.0934168047343057E-4</v>
      </c>
      <c r="F110" s="6">
        <f t="shared" si="10"/>
        <v>9.4319631471361104E-2</v>
      </c>
      <c r="G110" s="6">
        <f t="shared" si="13"/>
        <v>8.8961928808933728E-3</v>
      </c>
      <c r="H110" s="6">
        <f t="shared" si="14"/>
        <v>-0.22799390308880627</v>
      </c>
      <c r="I110" s="6">
        <f t="shared" si="15"/>
        <v>5.1981219845667982E-2</v>
      </c>
      <c r="J110" s="6"/>
      <c r="K110" s="7"/>
      <c r="L110" s="7"/>
      <c r="M110" s="7"/>
      <c r="N110" s="7"/>
      <c r="O110" s="7"/>
      <c r="P110" s="7"/>
      <c r="Q110" s="7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</row>
    <row r="111" spans="1:65" s="3" customFormat="1">
      <c r="A111" s="3">
        <v>-0.91999999999999993</v>
      </c>
      <c r="B111" s="3">
        <f t="shared" si="8"/>
        <v>7.2932575753172531E-3</v>
      </c>
      <c r="C111" s="6">
        <f t="shared" si="11"/>
        <v>5.3191606059922496E-5</v>
      </c>
      <c r="D111" s="6">
        <f t="shared" si="9"/>
        <v>-3.3469183926158587E-2</v>
      </c>
      <c r="E111" s="6">
        <f t="shared" si="12"/>
        <v>1.1201862726830324E-3</v>
      </c>
      <c r="F111" s="6">
        <f t="shared" si="10"/>
        <v>0.10344885758765497</v>
      </c>
      <c r="G111" s="6">
        <f t="shared" si="13"/>
        <v>1.070166613619092E-2</v>
      </c>
      <c r="H111" s="6">
        <f t="shared" si="14"/>
        <v>-0.24675965555616988</v>
      </c>
      <c r="I111" s="6">
        <f t="shared" si="15"/>
        <v>6.08903276101996E-2</v>
      </c>
      <c r="J111" s="6"/>
      <c r="K111" s="7"/>
      <c r="L111" s="7"/>
      <c r="M111" s="7"/>
      <c r="N111" s="7"/>
      <c r="O111" s="7"/>
      <c r="P111" s="7"/>
      <c r="Q111" s="7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</row>
    <row r="112" spans="1:65" s="3" customFormat="1">
      <c r="A112" s="3">
        <v>-0.90999999999999992</v>
      </c>
      <c r="B112" s="3">
        <f t="shared" si="8"/>
        <v>8.1725570066249059E-3</v>
      </c>
      <c r="C112" s="6">
        <f t="shared" si="11"/>
        <v>6.6790688026533847E-5</v>
      </c>
      <c r="D112" s="6">
        <f t="shared" si="9"/>
        <v>-3.7096684373127485E-2</v>
      </c>
      <c r="E112" s="6">
        <f t="shared" si="12"/>
        <v>1.376163991479441E-3</v>
      </c>
      <c r="F112" s="6">
        <f t="shared" si="10"/>
        <v>0.11328972575237441</v>
      </c>
      <c r="G112" s="6">
        <f t="shared" si="13"/>
        <v>1.2834561961048204E-2</v>
      </c>
      <c r="H112" s="6">
        <f t="shared" si="14"/>
        <v>-0.26660852162141491</v>
      </c>
      <c r="I112" s="6">
        <f t="shared" si="15"/>
        <v>7.1080103801156466E-2</v>
      </c>
      <c r="J112" s="6"/>
      <c r="K112" s="7"/>
      <c r="L112" s="7"/>
      <c r="M112" s="7"/>
      <c r="N112" s="7"/>
      <c r="O112" s="7"/>
      <c r="P112" s="7"/>
      <c r="Q112" s="7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</row>
    <row r="113" spans="1:65" s="3" customFormat="1">
      <c r="A113" s="3">
        <v>-0.89999999999999991</v>
      </c>
      <c r="B113" s="3">
        <f t="shared" si="8"/>
        <v>9.1464818493874125E-3</v>
      </c>
      <c r="C113" s="6">
        <f t="shared" si="11"/>
        <v>8.3658130221173381E-5</v>
      </c>
      <c r="D113" s="6">
        <f t="shared" si="9"/>
        <v>-4.1061265523516008E-2</v>
      </c>
      <c r="E113" s="6">
        <f t="shared" si="12"/>
        <v>1.6860275263926843E-3</v>
      </c>
      <c r="F113" s="6">
        <f t="shared" si="10"/>
        <v>0.12387782369836056</v>
      </c>
      <c r="G113" s="6">
        <f t="shared" si="13"/>
        <v>1.5345715204242102E-2</v>
      </c>
      <c r="H113" s="6">
        <f t="shared" si="14"/>
        <v>-0.28755209323544095</v>
      </c>
      <c r="I113" s="6">
        <f t="shared" si="15"/>
        <v>8.268620632408373E-2</v>
      </c>
      <c r="J113" s="6"/>
      <c r="K113" s="7"/>
      <c r="L113" s="7"/>
      <c r="M113" s="7"/>
      <c r="N113" s="7"/>
      <c r="O113" s="7"/>
      <c r="P113" s="7"/>
      <c r="Q113" s="7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</row>
    <row r="114" spans="1:65" s="3" customFormat="1">
      <c r="A114" s="3">
        <v>-0.8899999999999999</v>
      </c>
      <c r="B114" s="3">
        <f t="shared" si="8"/>
        <v>1.02237425926363E-2</v>
      </c>
      <c r="C114" s="6">
        <f t="shared" si="11"/>
        <v>1.0452491260048562E-4</v>
      </c>
      <c r="D114" s="6">
        <f t="shared" si="9"/>
        <v>-4.5387436803718192E-2</v>
      </c>
      <c r="E114" s="6">
        <f t="shared" si="12"/>
        <v>2.0600194196115128E-3</v>
      </c>
      <c r="F114" s="6">
        <f t="shared" si="10"/>
        <v>0.13524826294790218</v>
      </c>
      <c r="G114" s="6">
        <f t="shared" si="13"/>
        <v>1.8292092630424889E-2</v>
      </c>
      <c r="H114" s="6">
        <f t="shared" si="14"/>
        <v>-0.30959579471879878</v>
      </c>
      <c r="I114" s="6">
        <f t="shared" si="15"/>
        <v>9.5849556107564599E-2</v>
      </c>
      <c r="J114" s="6"/>
      <c r="K114" s="7"/>
      <c r="L114" s="7"/>
      <c r="M114" s="7"/>
      <c r="N114" s="7"/>
      <c r="O114" s="7"/>
      <c r="P114" s="7"/>
      <c r="Q114" s="7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</row>
    <row r="115" spans="1:65" s="3" customFormat="1">
      <c r="A115" s="3">
        <v>-0.87999999999999989</v>
      </c>
      <c r="B115" s="3">
        <f t="shared" si="8"/>
        <v>1.141367356973502E-2</v>
      </c>
      <c r="C115" s="6">
        <f t="shared" si="11"/>
        <v>1.3027194435646775E-4</v>
      </c>
      <c r="D115" s="6">
        <f t="shared" si="9"/>
        <v>-5.0100708072042088E-2</v>
      </c>
      <c r="E115" s="6">
        <f t="shared" si="12"/>
        <v>2.5100809493199833E-3</v>
      </c>
      <c r="F115" s="6">
        <f t="shared" si="10"/>
        <v>0.1474353611969979</v>
      </c>
      <c r="G115" s="6">
        <f t="shared" si="13"/>
        <v>2.1737185731289237E-2</v>
      </c>
      <c r="H115" s="6">
        <f t="shared" si="14"/>
        <v>-0.332738177064339</v>
      </c>
      <c r="I115" s="6">
        <f t="shared" si="15"/>
        <v>0.11071469447609941</v>
      </c>
      <c r="J115" s="6"/>
      <c r="K115" s="7"/>
      <c r="L115" s="7"/>
      <c r="M115" s="7"/>
      <c r="N115" s="7"/>
      <c r="O115" s="7"/>
      <c r="P115" s="7"/>
      <c r="Q115" s="7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</row>
    <row r="116" spans="1:65" s="3" customFormat="1">
      <c r="A116" s="3">
        <v>-0.86999999999999988</v>
      </c>
      <c r="B116" s="3">
        <f t="shared" si="8"/>
        <v>1.2726257314171294E-2</v>
      </c>
      <c r="C116" s="6">
        <f t="shared" si="11"/>
        <v>1.6195762522649838E-4</v>
      </c>
      <c r="D116" s="6">
        <f t="shared" si="9"/>
        <v>-5.5227539724287289E-2</v>
      </c>
      <c r="E116" s="6">
        <f t="shared" si="12"/>
        <v>3.0500811439977305E-3</v>
      </c>
      <c r="F116" s="6">
        <f t="shared" si="10"/>
        <v>0.16047229555490686</v>
      </c>
      <c r="G116" s="6">
        <f t="shared" si="13"/>
        <v>2.5751357640661381E-2</v>
      </c>
      <c r="H116" s="6">
        <f t="shared" si="14"/>
        <v>-0.35697020417402037</v>
      </c>
      <c r="I116" s="6">
        <f t="shared" si="15"/>
        <v>0.12742772666804178</v>
      </c>
      <c r="J116" s="6"/>
      <c r="K116" s="7"/>
      <c r="L116" s="7"/>
      <c r="M116" s="7"/>
      <c r="N116" s="7"/>
      <c r="O116" s="7"/>
      <c r="P116" s="7"/>
      <c r="Q116" s="7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</row>
    <row r="117" spans="1:65" s="3" customFormat="1">
      <c r="A117" s="3">
        <v>-0.85999999999999988</v>
      </c>
      <c r="B117" s="3">
        <f t="shared" si="8"/>
        <v>1.4172147506748277E-2</v>
      </c>
      <c r="C117" s="6">
        <f t="shared" si="11"/>
        <v>2.0084976495303138E-4</v>
      </c>
      <c r="D117" s="6">
        <f t="shared" si="9"/>
        <v>-6.0795279467387157E-2</v>
      </c>
      <c r="E117" s="6">
        <f t="shared" si="12"/>
        <v>3.6960660055177065E-3</v>
      </c>
      <c r="F117" s="6">
        <f t="shared" si="10"/>
        <v>0.17439072689864368</v>
      </c>
      <c r="G117" s="6">
        <f t="shared" si="13"/>
        <v>3.0412125628237325E-2</v>
      </c>
      <c r="H117" s="6">
        <f t="shared" si="14"/>
        <v>-0.38227453835936326</v>
      </c>
      <c r="I117" s="6">
        <f t="shared" si="15"/>
        <v>0.14613382267786429</v>
      </c>
      <c r="J117" s="6"/>
      <c r="K117" s="7"/>
      <c r="L117" s="7"/>
      <c r="M117" s="7"/>
      <c r="N117" s="7"/>
      <c r="O117" s="7"/>
      <c r="P117" s="7"/>
      <c r="Q117" s="7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</row>
    <row r="118" spans="1:65" s="3" customFormat="1">
      <c r="A118" s="3">
        <v>-0.84999999999999987</v>
      </c>
      <c r="B118" s="3">
        <f t="shared" si="8"/>
        <v>1.5762690169514964E-2</v>
      </c>
      <c r="C118" s="6">
        <f t="shared" si="11"/>
        <v>2.4846240138012366E-4</v>
      </c>
      <c r="D118" s="6">
        <f t="shared" si="9"/>
        <v>-6.6832084791634397E-2</v>
      </c>
      <c r="E118" s="6">
        <f t="shared" si="12"/>
        <v>4.4665275575962093E-3</v>
      </c>
      <c r="F118" s="6">
        <f t="shared" si="10"/>
        <v>0.18922039597120791</v>
      </c>
      <c r="G118" s="6">
        <f t="shared" si="13"/>
        <v>3.5804358251500711E-2</v>
      </c>
      <c r="H118" s="6">
        <f t="shared" si="14"/>
        <v>-0.40862483325933557</v>
      </c>
      <c r="I118" s="6">
        <f t="shared" si="15"/>
        <v>0.16697425435621979</v>
      </c>
      <c r="J118" s="6"/>
      <c r="K118" s="7"/>
      <c r="L118" s="7"/>
      <c r="M118" s="7"/>
      <c r="N118" s="7"/>
      <c r="O118" s="7"/>
      <c r="P118" s="7"/>
      <c r="Q118" s="7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</row>
    <row r="119" spans="1:65" s="3" customFormat="1">
      <c r="A119" s="3">
        <v>-0.84000000000000008</v>
      </c>
      <c r="B119" s="3">
        <f t="shared" si="8"/>
        <v>1.7509942738041719E-2</v>
      </c>
      <c r="C119" s="6">
        <f t="shared" si="11"/>
        <v>3.0659809468949994E-4</v>
      </c>
      <c r="D119" s="6">
        <f t="shared" si="9"/>
        <v>-7.3366830210096892E-2</v>
      </c>
      <c r="E119" s="6">
        <f t="shared" si="12"/>
        <v>5.3826917750771858E-3</v>
      </c>
      <c r="F119" s="6">
        <f t="shared" si="10"/>
        <v>0.20498869225552574</v>
      </c>
      <c r="G119" s="6">
        <f t="shared" si="13"/>
        <v>4.2020363952630639E-2</v>
      </c>
      <c r="H119" s="6">
        <f t="shared" si="14"/>
        <v>-0.43598504312884789</v>
      </c>
      <c r="I119" s="6">
        <f t="shared" si="15"/>
        <v>0.19008295783206336</v>
      </c>
      <c r="J119" s="6"/>
      <c r="K119" s="7"/>
      <c r="L119" s="7"/>
      <c r="M119" s="7"/>
      <c r="N119" s="7"/>
      <c r="O119" s="7"/>
      <c r="P119" s="7"/>
      <c r="Q119" s="7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</row>
    <row r="120" spans="1:65" s="3" customFormat="1">
      <c r="A120" s="3">
        <v>-0.83000000000000007</v>
      </c>
      <c r="B120" s="3">
        <f t="shared" si="8"/>
        <v>1.9426690621050464E-2</v>
      </c>
      <c r="C120" s="6">
        <f t="shared" si="11"/>
        <v>3.7739630848601007E-4</v>
      </c>
      <c r="D120" s="6">
        <f t="shared" si="9"/>
        <v>-8.0428998387285608E-2</v>
      </c>
      <c r="E120" s="6">
        <f t="shared" si="12"/>
        <v>6.4688237815819912E-3</v>
      </c>
      <c r="F120" s="6">
        <f t="shared" si="10"/>
        <v>0.22172019709136107</v>
      </c>
      <c r="G120" s="6">
        <f t="shared" si="13"/>
        <v>4.9159845798231995E-2</v>
      </c>
      <c r="H120" s="6">
        <f t="shared" si="14"/>
        <v>-0.46430875821007939</v>
      </c>
      <c r="I120" s="6">
        <f t="shared" si="15"/>
        <v>0.21558262295058597</v>
      </c>
      <c r="J120" s="6"/>
      <c r="K120" s="7"/>
      <c r="L120" s="7"/>
      <c r="M120" s="7"/>
      <c r="N120" s="7"/>
      <c r="O120" s="7"/>
      <c r="P120" s="7"/>
      <c r="Q120" s="7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</row>
    <row r="121" spans="1:65" s="3" customFormat="1">
      <c r="A121" s="3">
        <v>-0.82000000000000006</v>
      </c>
      <c r="B121" s="3">
        <f t="shared" si="8"/>
        <v>2.1526460835349093E-2</v>
      </c>
      <c r="C121" s="6">
        <f t="shared" si="11"/>
        <v>4.6338851609581833E-4</v>
      </c>
      <c r="D121" s="6">
        <f t="shared" si="9"/>
        <v>-8.8048554349020661E-2</v>
      </c>
      <c r="E121" s="6">
        <f t="shared" si="12"/>
        <v>7.7525479229524448E-3</v>
      </c>
      <c r="F121" s="6">
        <f t="shared" si="10"/>
        <v>0.23943620296719559</v>
      </c>
      <c r="G121" s="6">
        <f t="shared" si="13"/>
        <v>5.7329695291348085E-2</v>
      </c>
      <c r="H121" s="6">
        <f t="shared" si="14"/>
        <v>-0.49353857660124328</v>
      </c>
      <c r="I121" s="6">
        <f t="shared" si="15"/>
        <v>0.24358032659358128</v>
      </c>
      <c r="J121" s="6"/>
      <c r="K121" s="7"/>
      <c r="L121" s="7"/>
      <c r="M121" s="7"/>
      <c r="N121" s="7"/>
      <c r="O121" s="7"/>
      <c r="P121" s="7"/>
      <c r="Q121" s="7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</row>
    <row r="122" spans="1:65" s="3" customFormat="1">
      <c r="A122" s="3">
        <v>-0.81</v>
      </c>
      <c r="B122" s="3">
        <f t="shared" si="8"/>
        <v>2.3823532284918056E-2</v>
      </c>
      <c r="C122" s="6">
        <f t="shared" si="11"/>
        <v>5.6756069053053298E-4</v>
      </c>
      <c r="D122" s="6">
        <f t="shared" si="9"/>
        <v>-9.6255802052691325E-2</v>
      </c>
      <c r="E122" s="6">
        <f t="shared" si="12"/>
        <v>9.2651794288068946E-3</v>
      </c>
      <c r="F122" s="6">
        <f t="shared" si="10"/>
        <v>0.25815421140986161</v>
      </c>
      <c r="G122" s="6">
        <f t="shared" si="13"/>
        <v>6.6643596868647528E-2</v>
      </c>
      <c r="H122" s="6">
        <f t="shared" si="14"/>
        <v>-0.52360552366590851</v>
      </c>
      <c r="I122" s="6">
        <f t="shared" si="15"/>
        <v>0.27416274441345029</v>
      </c>
      <c r="J122" s="6"/>
      <c r="K122" s="7"/>
      <c r="L122" s="7"/>
      <c r="M122" s="7"/>
      <c r="N122" s="7"/>
      <c r="O122" s="7"/>
      <c r="P122" s="7"/>
      <c r="Q122" s="7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</row>
    <row r="123" spans="1:65" s="3" customFormat="1">
      <c r="A123" s="3">
        <v>-0.8</v>
      </c>
      <c r="B123" s="3">
        <f t="shared" si="8"/>
        <v>2.6332942236294912E-2</v>
      </c>
      <c r="C123" s="6">
        <f t="shared" si="11"/>
        <v>6.9342384682004451E-4</v>
      </c>
      <c r="D123" s="6">
        <f t="shared" si="9"/>
        <v>-0.10508122270250785</v>
      </c>
      <c r="E123" s="6">
        <f t="shared" si="12"/>
        <v>1.104206336465405E-2</v>
      </c>
      <c r="F123" s="6">
        <f t="shared" si="10"/>
        <v>0.27788741240732334</v>
      </c>
      <c r="G123" s="6">
        <f t="shared" si="13"/>
        <v>7.7221413974437797E-2</v>
      </c>
      <c r="H123" s="6">
        <f t="shared" si="14"/>
        <v>-0.55442853056274677</v>
      </c>
      <c r="I123" s="6">
        <f t="shared" si="15"/>
        <v>0.30739099550196664</v>
      </c>
      <c r="J123" s="6"/>
      <c r="K123" s="7"/>
      <c r="L123" s="7"/>
      <c r="M123" s="7"/>
      <c r="N123" s="7"/>
      <c r="O123" s="7"/>
      <c r="P123" s="7"/>
      <c r="Q123" s="7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</row>
    <row r="124" spans="1:65" s="3" customFormat="1">
      <c r="A124" s="3">
        <v>-0.79</v>
      </c>
      <c r="B124" s="3">
        <f t="shared" si="8"/>
        <v>2.9070488528563844E-2</v>
      </c>
      <c r="C124" s="6">
        <f t="shared" si="11"/>
        <v>8.4509330328936204E-4</v>
      </c>
      <c r="D124" s="6">
        <f t="shared" si="9"/>
        <v>-0.1145552943185241</v>
      </c>
      <c r="E124" s="6">
        <f t="shared" si="12"/>
        <v>1.3122915456403679E-2</v>
      </c>
      <c r="F124" s="6">
        <f t="shared" si="10"/>
        <v>0.29864414882946066</v>
      </c>
      <c r="G124" s="6">
        <f t="shared" si="13"/>
        <v>8.9188327630073047E-2</v>
      </c>
      <c r="H124" s="6">
        <f t="shared" si="14"/>
        <v>-0.58591398390247973</v>
      </c>
      <c r="I124" s="6">
        <f t="shared" si="15"/>
        <v>0.34329519653247526</v>
      </c>
      <c r="J124" s="6"/>
      <c r="K124" s="7"/>
      <c r="L124" s="7"/>
      <c r="M124" s="7"/>
      <c r="N124" s="7"/>
      <c r="O124" s="7"/>
      <c r="P124" s="7"/>
      <c r="Q124" s="7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</row>
    <row r="125" spans="1:65" s="3" customFormat="1">
      <c r="A125" s="3">
        <v>-0.78</v>
      </c>
      <c r="B125" s="3">
        <f t="shared" si="8"/>
        <v>3.2052727045752995E-2</v>
      </c>
      <c r="C125" s="6">
        <f t="shared" si="11"/>
        <v>1.0273773110695454E-3</v>
      </c>
      <c r="D125" s="6">
        <f t="shared" si="9"/>
        <v>-0.12470829221158027</v>
      </c>
      <c r="E125" s="6">
        <f t="shared" si="12"/>
        <v>1.5552158146328892E-2</v>
      </c>
      <c r="F125" s="6">
        <f t="shared" si="10"/>
        <v>0.32042736985217435</v>
      </c>
      <c r="G125" s="6">
        <f t="shared" si="13"/>
        <v>0.10267369935038213</v>
      </c>
      <c r="H125" s="6">
        <f t="shared" si="14"/>
        <v>-0.61795535883751218</v>
      </c>
      <c r="I125" s="6">
        <f t="shared" si="15"/>
        <v>0.38186882551599843</v>
      </c>
      <c r="J125" s="6"/>
      <c r="K125" s="7"/>
      <c r="L125" s="7"/>
      <c r="M125" s="7"/>
      <c r="N125" s="7"/>
      <c r="O125" s="7"/>
      <c r="P125" s="7"/>
      <c r="Q125" s="7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</row>
    <row r="126" spans="1:65" s="3" customFormat="1">
      <c r="A126" s="3">
        <v>-0.77</v>
      </c>
      <c r="B126" s="3">
        <f t="shared" si="8"/>
        <v>3.5296963972756876E-2</v>
      </c>
      <c r="C126" s="6">
        <f t="shared" si="11"/>
        <v>1.2458756656940969E-3</v>
      </c>
      <c r="D126" s="6">
        <f t="shared" si="9"/>
        <v>-0.13557007017906528</v>
      </c>
      <c r="E126" s="6">
        <f t="shared" si="12"/>
        <v>1.8379243928356683E-2</v>
      </c>
      <c r="F126" s="6">
        <f t="shared" si="10"/>
        <v>0.34323407793502747</v>
      </c>
      <c r="G126" s="6">
        <f t="shared" si="13"/>
        <v>0.11780963225590851</v>
      </c>
      <c r="H126" s="6">
        <f t="shared" si="14"/>
        <v>-0.6504329480423815</v>
      </c>
      <c r="I126" s="6">
        <f t="shared" si="15"/>
        <v>0.42306301989910333</v>
      </c>
      <c r="J126" s="6"/>
      <c r="K126" s="7"/>
      <c r="L126" s="7"/>
      <c r="M126" s="7"/>
      <c r="N126" s="7"/>
      <c r="O126" s="7"/>
      <c r="P126" s="7"/>
      <c r="Q126" s="7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</row>
    <row r="127" spans="1:65" s="3" customFormat="1">
      <c r="A127" s="3">
        <v>-0.76</v>
      </c>
      <c r="B127" s="3">
        <f t="shared" si="8"/>
        <v>3.882124235351405E-2</v>
      </c>
      <c r="C127" s="6">
        <f t="shared" si="11"/>
        <v>1.507088857870273E-3</v>
      </c>
      <c r="D127" s="6">
        <f t="shared" si="9"/>
        <v>-0.14716982241844745</v>
      </c>
      <c r="E127" s="6">
        <f t="shared" si="12"/>
        <v>2.1658956630677358E-2</v>
      </c>
      <c r="F127" s="6">
        <f t="shared" si="10"/>
        <v>0.36705477444455586</v>
      </c>
      <c r="G127" s="6">
        <f t="shared" si="13"/>
        <v>0.13472920744254377</v>
      </c>
      <c r="H127" s="6">
        <f t="shared" si="14"/>
        <v>-0.68321369903228313</v>
      </c>
      <c r="I127" s="6">
        <f t="shared" si="15"/>
        <v>0.46678095854537516</v>
      </c>
      <c r="J127" s="6"/>
      <c r="K127" s="7"/>
      <c r="L127" s="7"/>
      <c r="M127" s="7"/>
      <c r="N127" s="7"/>
      <c r="O127" s="7"/>
      <c r="P127" s="7"/>
      <c r="Q127" s="7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</row>
    <row r="128" spans="1:65" s="3" customFormat="1">
      <c r="A128" s="3">
        <v>-0.75</v>
      </c>
      <c r="B128" s="3">
        <f t="shared" si="8"/>
        <v>4.2644322472562855E-2</v>
      </c>
      <c r="C128" s="6">
        <f t="shared" si="11"/>
        <v>1.8185382391439295E-3</v>
      </c>
      <c r="D128" s="6">
        <f t="shared" si="9"/>
        <v>-0.15953582635652236</v>
      </c>
      <c r="E128" s="6">
        <f t="shared" si="12"/>
        <v>2.5451679891258454E-2</v>
      </c>
      <c r="F128" s="6">
        <f t="shared" si="10"/>
        <v>0.39187290954626597</v>
      </c>
      <c r="G128" s="6">
        <f t="shared" si="13"/>
        <v>0.15356437723625596</v>
      </c>
      <c r="H128" s="6">
        <f t="shared" si="14"/>
        <v>-0.71615117207630363</v>
      </c>
      <c r="I128" s="6">
        <f t="shared" si="15"/>
        <v>0.51287250126626349</v>
      </c>
      <c r="J128" s="6"/>
      <c r="K128" s="7"/>
      <c r="L128" s="7"/>
      <c r="M128" s="7"/>
      <c r="N128" s="7"/>
      <c r="O128" s="7"/>
      <c r="P128" s="7"/>
      <c r="Q128" s="7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</row>
    <row r="129" spans="1:65" s="3" customFormat="1">
      <c r="A129" s="3">
        <v>-0.74</v>
      </c>
      <c r="B129" s="3">
        <f t="shared" si="8"/>
        <v>4.6785655588730803E-2</v>
      </c>
      <c r="C129" s="6">
        <f t="shared" si="11"/>
        <v>2.1888975688673378E-3</v>
      </c>
      <c r="D129" s="6">
        <f t="shared" si="9"/>
        <v>-0.17269516681159641</v>
      </c>
      <c r="E129" s="6">
        <f t="shared" si="12"/>
        <v>2.9823620640085112E-2</v>
      </c>
      <c r="F129" s="6">
        <f t="shared" si="10"/>
        <v>0.41766434249939555</v>
      </c>
      <c r="G129" s="6">
        <f t="shared" si="13"/>
        <v>0.17444350299545239</v>
      </c>
      <c r="H129" s="6">
        <f t="shared" si="14"/>
        <v>-0.74908563057659117</v>
      </c>
      <c r="I129" s="6">
        <f t="shared" si="15"/>
        <v>0.56112928193632916</v>
      </c>
      <c r="J129" s="6"/>
      <c r="K129" s="7"/>
      <c r="L129" s="7"/>
      <c r="M129" s="7"/>
      <c r="N129" s="7"/>
      <c r="O129" s="7"/>
      <c r="P129" s="7"/>
      <c r="Q129" s="7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</row>
    <row r="130" spans="1:65" s="3" customFormat="1">
      <c r="A130" s="3">
        <v>-0.73</v>
      </c>
      <c r="B130" s="3">
        <f t="shared" si="8"/>
        <v>5.1265350563036209E-2</v>
      </c>
      <c r="C130" s="6">
        <f t="shared" si="11"/>
        <v>2.6281361683509969E-3</v>
      </c>
      <c r="D130" s="6">
        <f t="shared" si="9"/>
        <v>-0.1866734421423881</v>
      </c>
      <c r="E130" s="6">
        <f t="shared" si="12"/>
        <v>3.4846974001287515E-2</v>
      </c>
      <c r="F130" s="6">
        <f t="shared" si="10"/>
        <v>0.44439681897046623</v>
      </c>
      <c r="G130" s="6">
        <f t="shared" si="13"/>
        <v>0.19748853271106934</v>
      </c>
      <c r="H130" s="6">
        <f t="shared" si="14"/>
        <v>-0.78184427519152089</v>
      </c>
      <c r="I130" s="6">
        <f t="shared" si="15"/>
        <v>0.61128047064975466</v>
      </c>
      <c r="J130" s="6"/>
      <c r="K130" s="7"/>
      <c r="L130" s="7"/>
      <c r="M130" s="7"/>
      <c r="N130" s="7"/>
      <c r="O130" s="7"/>
      <c r="P130" s="7"/>
      <c r="Q130" s="7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</row>
    <row r="131" spans="1:65" s="3" customFormat="1">
      <c r="A131" s="3">
        <v>-0.72</v>
      </c>
      <c r="B131" s="3">
        <f t="shared" ref="B131:B194" si="16">$N$4*EXP(-(($A131/$M$4)^2/2))</f>
        <v>5.6104132942301453E-2</v>
      </c>
      <c r="C131" s="6">
        <f t="shared" si="11"/>
        <v>3.147673733207435E-3</v>
      </c>
      <c r="D131" s="6">
        <f t="shared" ref="D131:D194" si="17">$B131*SQRT(2)*$A131/$M$4</f>
        <v>-0.2014944532899082</v>
      </c>
      <c r="E131" s="6">
        <f t="shared" si="12"/>
        <v>4.0600014706598998E-2</v>
      </c>
      <c r="F131" s="6">
        <f t="shared" ref="F131:F194" si="18">$B131/SQRT(2)*(2*$A131^2/$M$4^2-1)</f>
        <v>0.47202947242463172</v>
      </c>
      <c r="G131" s="6">
        <f t="shared" si="13"/>
        <v>0.22281182283747616</v>
      </c>
      <c r="H131" s="6">
        <f t="shared" si="14"/>
        <v>-0.81424163216900813</v>
      </c>
      <c r="I131" s="6">
        <f t="shared" si="15"/>
        <v>0.66298943555725032</v>
      </c>
      <c r="J131" s="6"/>
      <c r="K131" s="7"/>
      <c r="L131" s="7"/>
      <c r="M131" s="7"/>
      <c r="N131" s="7"/>
      <c r="O131" s="7"/>
      <c r="P131" s="7"/>
      <c r="Q131" s="7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</row>
    <row r="132" spans="1:65" s="3" customFormat="1">
      <c r="A132" s="3">
        <v>-0.71</v>
      </c>
      <c r="B132" s="3">
        <f t="shared" si="16"/>
        <v>6.1323296085879608E-2</v>
      </c>
      <c r="C132" s="6">
        <f t="shared" ref="C132:C195" si="19">$B132^2</f>
        <v>3.7605466428364573E-3</v>
      </c>
      <c r="D132" s="6">
        <f t="shared" si="17"/>
        <v>-0.21717987688530113</v>
      </c>
      <c r="E132" s="6">
        <f t="shared" ref="E132:E195" si="20">$D132^2</f>
        <v>4.7167098923914554E-2</v>
      </c>
      <c r="F132" s="6">
        <f t="shared" si="18"/>
        <v>0.50051235704771846</v>
      </c>
      <c r="G132" s="6">
        <f t="shared" ref="G132:G195" si="21">$F132^2</f>
        <v>0.25051261955746279</v>
      </c>
      <c r="H132" s="6">
        <f t="shared" ref="H132:H195" si="22">$B132/SQRT(3)*(2*$A132^3/$M$4^3-3*$A132/$M$4)</f>
        <v>-0.84608010531742484</v>
      </c>
      <c r="I132" s="6">
        <f t="shared" ref="I132:I195" si="23">$H132^2</f>
        <v>0.71585154461394473</v>
      </c>
      <c r="J132" s="6"/>
      <c r="K132" s="7"/>
      <c r="L132" s="7"/>
      <c r="M132" s="7"/>
      <c r="N132" s="7"/>
      <c r="O132" s="7"/>
      <c r="P132" s="7"/>
      <c r="Q132" s="7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</row>
    <row r="133" spans="1:65" s="3" customFormat="1">
      <c r="A133" s="3">
        <v>-0.7</v>
      </c>
      <c r="B133" s="3">
        <f t="shared" si="16"/>
        <v>6.6944643955604607E-2</v>
      </c>
      <c r="C133" s="6">
        <f t="shared" si="19"/>
        <v>4.4815853543426687E-3</v>
      </c>
      <c r="D133" s="6">
        <f t="shared" si="17"/>
        <v>-0.23374892387547988</v>
      </c>
      <c r="E133" s="6">
        <f t="shared" si="20"/>
        <v>5.463855941294489E-2</v>
      </c>
      <c r="F133" s="6">
        <f t="shared" si="18"/>
        <v>0.52978601998623587</v>
      </c>
      <c r="G133" s="6">
        <f t="shared" si="21"/>
        <v>0.28067322697285629</v>
      </c>
      <c r="H133" s="6">
        <f t="shared" si="22"/>
        <v>-0.87715069977088078</v>
      </c>
      <c r="I133" s="6">
        <f t="shared" si="23"/>
        <v>0.76939335010854581</v>
      </c>
      <c r="J133" s="6"/>
      <c r="K133" s="7"/>
      <c r="L133" s="7"/>
      <c r="M133" s="7"/>
      <c r="N133" s="7"/>
      <c r="O133" s="7"/>
      <c r="P133" s="7"/>
      <c r="Q133" s="7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</row>
    <row r="134" spans="1:65" s="3" customFormat="1">
      <c r="A134" s="3">
        <v>-0.69</v>
      </c>
      <c r="B134" s="3">
        <f t="shared" si="16"/>
        <v>7.2990425228866909E-2</v>
      </c>
      <c r="C134" s="6">
        <f t="shared" si="19"/>
        <v>5.3276021750908106E-3</v>
      </c>
      <c r="D134" s="6">
        <f t="shared" si="17"/>
        <v>-0.25121798540694001</v>
      </c>
      <c r="E134" s="6">
        <f t="shared" si="20"/>
        <v>6.3110476191921519E-2</v>
      </c>
      <c r="F134" s="6">
        <f t="shared" si="18"/>
        <v>0.55978112095707855</v>
      </c>
      <c r="G134" s="6">
        <f t="shared" si="21"/>
        <v>0.31335490337996341</v>
      </c>
      <c r="H134" s="6">
        <f t="shared" si="22"/>
        <v>-0.9072339242014209</v>
      </c>
      <c r="I134" s="6">
        <f t="shared" si="23"/>
        <v>0.82307339322190953</v>
      </c>
      <c r="J134" s="6"/>
      <c r="K134" s="7"/>
      <c r="L134" s="7"/>
      <c r="M134" s="7"/>
      <c r="N134" s="7"/>
      <c r="O134" s="7"/>
      <c r="P134" s="7"/>
      <c r="Q134" s="7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</row>
    <row r="135" spans="1:65" s="3" customFormat="1">
      <c r="A135" s="3">
        <v>-0.67999999999999994</v>
      </c>
      <c r="B135" s="3">
        <f t="shared" si="16"/>
        <v>7.9483258441793464E-2</v>
      </c>
      <c r="C135" s="6">
        <f t="shared" si="19"/>
        <v>6.3175883725249318E-3</v>
      </c>
      <c r="D135" s="6">
        <f t="shared" si="17"/>
        <v>-0.26960026800353143</v>
      </c>
      <c r="E135" s="6">
        <f t="shared" si="20"/>
        <v>7.2684304507575972E-2</v>
      </c>
      <c r="F135" s="6">
        <f t="shared" si="18"/>
        <v>0.59041810746276147</v>
      </c>
      <c r="G135" s="6">
        <f t="shared" si="21"/>
        <v>0.34859354161990896</v>
      </c>
      <c r="H135" s="6">
        <f t="shared" si="22"/>
        <v>-0.93610087639499828</v>
      </c>
      <c r="I135" s="6">
        <f t="shared" si="23"/>
        <v>0.87628485078748386</v>
      </c>
      <c r="J135" s="6"/>
      <c r="K135" s="7"/>
      <c r="L135" s="7"/>
      <c r="M135" s="7"/>
      <c r="N135" s="7"/>
      <c r="O135" s="7"/>
      <c r="P135" s="7"/>
      <c r="Q135" s="7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</row>
    <row r="136" spans="1:65" s="3" customFormat="1">
      <c r="A136" s="3">
        <v>-0.66999999999999993</v>
      </c>
      <c r="B136" s="3">
        <f t="shared" si="16"/>
        <v>8.6446047924012032E-2</v>
      </c>
      <c r="C136" s="6">
        <f t="shared" si="19"/>
        <v>7.4729192016805852E-3</v>
      </c>
      <c r="D136" s="6">
        <f t="shared" si="17"/>
        <v>-0.28890542037304417</v>
      </c>
      <c r="E136" s="6">
        <f t="shared" si="20"/>
        <v>8.3466341920925363E-2</v>
      </c>
      <c r="F136" s="6">
        <f t="shared" si="18"/>
        <v>0.62160695394182131</v>
      </c>
      <c r="G136" s="6">
        <f t="shared" si="21"/>
        <v>0.38639520518882953</v>
      </c>
      <c r="H136" s="6">
        <f t="shared" si="22"/>
        <v>-0.96351451514742215</v>
      </c>
      <c r="I136" s="6">
        <f t="shared" si="23"/>
        <v>0.92836022089977199</v>
      </c>
      <c r="J136" s="6"/>
      <c r="K136" s="7"/>
      <c r="L136" s="7"/>
      <c r="M136" s="7"/>
      <c r="N136" s="7"/>
      <c r="O136" s="7"/>
      <c r="P136" s="7"/>
      <c r="Q136" s="7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</row>
    <row r="137" spans="1:65" s="3" customFormat="1">
      <c r="A137" s="3">
        <v>-0.65999999999999992</v>
      </c>
      <c r="B137" s="3">
        <f t="shared" si="16"/>
        <v>9.3901890348443928E-2</v>
      </c>
      <c r="C137" s="6">
        <f t="shared" si="19"/>
        <v>8.8175650110111862E-3</v>
      </c>
      <c r="D137" s="6">
        <f t="shared" si="17"/>
        <v>-0.30913915447663681</v>
      </c>
      <c r="E137" s="6">
        <f t="shared" si="20"/>
        <v>9.5567016830529913E-2</v>
      </c>
      <c r="F137" s="6">
        <f t="shared" si="18"/>
        <v>0.65324697317782887</v>
      </c>
      <c r="G137" s="6">
        <f t="shared" si="21"/>
        <v>0.42673160796599507</v>
      </c>
      <c r="H137" s="6">
        <f t="shared" si="22"/>
        <v>-0.98923111926135199</v>
      </c>
      <c r="I137" s="6">
        <f t="shared" si="23"/>
        <v>0.97857820731506717</v>
      </c>
      <c r="J137" s="6"/>
      <c r="K137" s="7"/>
      <c r="L137" s="7"/>
      <c r="M137" s="7"/>
      <c r="N137" s="7"/>
      <c r="O137" s="7"/>
      <c r="P137" s="7"/>
      <c r="Q137" s="7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</row>
    <row r="138" spans="1:65" s="3" customFormat="1">
      <c r="A138" s="3">
        <v>-0.64999999999999991</v>
      </c>
      <c r="B138" s="3">
        <f t="shared" si="16"/>
        <v>0.10187397178896279</v>
      </c>
      <c r="C138" s="6">
        <f t="shared" si="19"/>
        <v>1.0378306128058387E-2</v>
      </c>
      <c r="D138" s="6">
        <f t="shared" si="17"/>
        <v>-0.33030286379058688</v>
      </c>
      <c r="E138" s="6">
        <f t="shared" si="20"/>
        <v>0.10909998182826298</v>
      </c>
      <c r="F138" s="6">
        <f t="shared" si="18"/>
        <v>0.68522670817549158</v>
      </c>
      <c r="G138" s="6">
        <f t="shared" si="21"/>
        <v>0.46953564159702033</v>
      </c>
      <c r="H138" s="6">
        <f t="shared" si="22"/>
        <v>-1.0130019320513428</v>
      </c>
      <c r="I138" s="6">
        <f t="shared" si="23"/>
        <v>1.0261729143397533</v>
      </c>
      <c r="J138" s="6"/>
      <c r="K138" s="7"/>
      <c r="L138" s="7"/>
      <c r="M138" s="7"/>
      <c r="N138" s="7"/>
      <c r="O138" s="7"/>
      <c r="P138" s="7"/>
      <c r="Q138" s="7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</row>
    <row r="139" spans="1:65" s="3" customFormat="1">
      <c r="A139" s="3">
        <v>-0.6399999999999999</v>
      </c>
      <c r="B139" s="3">
        <f t="shared" si="16"/>
        <v>0.11038545525542418</v>
      </c>
      <c r="C139" s="6">
        <f t="shared" si="19"/>
        <v>1.2184948731947252E-2</v>
      </c>
      <c r="D139" s="6">
        <f t="shared" si="17"/>
        <v>-0.35239324197735378</v>
      </c>
      <c r="E139" s="6">
        <f t="shared" si="20"/>
        <v>0.12418099699130981</v>
      </c>
      <c r="F139" s="6">
        <f t="shared" si="18"/>
        <v>0.71742391248053161</v>
      </c>
      <c r="G139" s="6">
        <f t="shared" si="21"/>
        <v>0.51469707019887345</v>
      </c>
      <c r="H139" s="6">
        <f t="shared" si="22"/>
        <v>-1.0345749872107923</v>
      </c>
      <c r="I139" s="6">
        <f t="shared" si="23"/>
        <v>1.0703454041622111</v>
      </c>
      <c r="J139" s="6"/>
      <c r="K139" s="7"/>
      <c r="L139" s="7"/>
      <c r="M139" s="7"/>
      <c r="N139" s="7"/>
      <c r="O139" s="7"/>
      <c r="P139" s="7"/>
      <c r="Q139" s="7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</row>
    <row r="140" spans="1:65" s="3" customFormat="1">
      <c r="A140" s="3">
        <v>-0.62999999999999989</v>
      </c>
      <c r="B140" s="3">
        <f t="shared" si="16"/>
        <v>0.1194593587592668</v>
      </c>
      <c r="C140" s="6">
        <f t="shared" si="19"/>
        <v>1.4270538395175215E-2</v>
      </c>
      <c r="D140" s="6">
        <f t="shared" si="17"/>
        <v>-0.3754019054581314</v>
      </c>
      <c r="E140" s="6">
        <f t="shared" si="20"/>
        <v>0.14092659062159582</v>
      </c>
      <c r="F140" s="6">
        <f t="shared" si="18"/>
        <v>0.74970562656458384</v>
      </c>
      <c r="G140" s="6">
        <f t="shared" si="21"/>
        <v>0.56205852650259525</v>
      </c>
      <c r="H140" s="6">
        <f t="shared" si="22"/>
        <v>-1.0536971091873297</v>
      </c>
      <c r="I140" s="6">
        <f t="shared" si="23"/>
        <v>1.1102775979097355</v>
      </c>
      <c r="J140" s="6"/>
      <c r="K140" s="7"/>
      <c r="L140" s="7"/>
      <c r="M140" s="7"/>
      <c r="N140" s="7"/>
      <c r="O140" s="7"/>
      <c r="P140" s="7"/>
      <c r="Q140" s="7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</row>
    <row r="141" spans="1:65" s="3" customFormat="1">
      <c r="A141" s="3">
        <v>-0.61999999999999988</v>
      </c>
      <c r="B141" s="3">
        <f t="shared" si="16"/>
        <v>0.12911842405324198</v>
      </c>
      <c r="C141" s="6">
        <f t="shared" si="19"/>
        <v>1.6671567429992817E-2</v>
      </c>
      <c r="D141" s="6">
        <f t="shared" si="17"/>
        <v>-0.3993150236372735</v>
      </c>
      <c r="E141" s="6">
        <f t="shared" si="20"/>
        <v>0.15945248810243629</v>
      </c>
      <c r="F141" s="6">
        <f t="shared" si="18"/>
        <v>0.78192835741173439</v>
      </c>
      <c r="G141" s="6">
        <f t="shared" si="21"/>
        <v>0.61141195612461308</v>
      </c>
      <c r="H141" s="6">
        <f t="shared" si="22"/>
        <v>-1.0701160783811685</v>
      </c>
      <c r="I141" s="6">
        <f t="shared" si="23"/>
        <v>1.1451484212098912</v>
      </c>
      <c r="J141" s="6"/>
      <c r="K141" s="7"/>
      <c r="L141" s="7"/>
      <c r="M141" s="7"/>
      <c r="N141" s="7"/>
      <c r="O141" s="7"/>
      <c r="P141" s="7"/>
      <c r="Q141" s="7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</row>
    <row r="142" spans="1:65" s="3" customFormat="1">
      <c r="A142" s="3">
        <v>-0.60999999999999988</v>
      </c>
      <c r="B142" s="3">
        <f t="shared" si="16"/>
        <v>0.13938497628536681</v>
      </c>
      <c r="C142" s="6">
        <f t="shared" si="19"/>
        <v>1.9428171614072266E-2</v>
      </c>
      <c r="D142" s="6">
        <f t="shared" si="17"/>
        <v>-0.42411296076543192</v>
      </c>
      <c r="E142" s="6">
        <f t="shared" si="20"/>
        <v>0.1798718034892208</v>
      </c>
      <c r="F142" s="6">
        <f t="shared" si="18"/>
        <v>0.8139383678255584</v>
      </c>
      <c r="G142" s="6">
        <f t="shared" si="21"/>
        <v>0.66249566661853398</v>
      </c>
      <c r="H142" s="6">
        <f t="shared" si="22"/>
        <v>-1.0835829485584429</v>
      </c>
      <c r="I142" s="6">
        <f t="shared" si="23"/>
        <v>1.1741520064066093</v>
      </c>
      <c r="J142" s="6"/>
      <c r="K142" s="7"/>
      <c r="L142" s="7"/>
      <c r="M142" s="7"/>
      <c r="N142" s="7"/>
      <c r="O142" s="7"/>
      <c r="P142" s="7"/>
      <c r="Q142" s="7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</row>
    <row r="143" spans="1:65" s="3" customFormat="1">
      <c r="A143" s="3">
        <v>-0.59999999999999987</v>
      </c>
      <c r="B143" s="3">
        <f t="shared" si="16"/>
        <v>0.15028077490930175</v>
      </c>
      <c r="C143" s="6">
        <f t="shared" si="19"/>
        <v>2.2584311307340219E-2</v>
      </c>
      <c r="D143" s="6">
        <f t="shared" si="17"/>
        <v>-0.44976993363802614</v>
      </c>
      <c r="E143" s="6">
        <f t="shared" si="20"/>
        <v>0.20229299320475444</v>
      </c>
      <c r="F143" s="6">
        <f t="shared" si="18"/>
        <v>0.84557208122229621</v>
      </c>
      <c r="G143" s="6">
        <f t="shared" si="21"/>
        <v>0.71499214454260551</v>
      </c>
      <c r="H143" s="6">
        <f t="shared" si="22"/>
        <v>-1.0938545008968579</v>
      </c>
      <c r="I143" s="6">
        <f t="shared" si="23"/>
        <v>1.1965176691323141</v>
      </c>
      <c r="J143" s="6"/>
      <c r="K143" s="7"/>
      <c r="L143" s="7"/>
      <c r="M143" s="7"/>
      <c r="N143" s="7"/>
      <c r="O143" s="7"/>
      <c r="P143" s="7"/>
      <c r="Q143" s="7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</row>
    <row r="144" spans="1:65" s="3" customFormat="1">
      <c r="A144" s="3">
        <v>-0.59000000000000008</v>
      </c>
      <c r="B144" s="3">
        <f t="shared" si="16"/>
        <v>0.1618268563003184</v>
      </c>
      <c r="C144" s="6">
        <f t="shared" si="19"/>
        <v>2.61879314200439E-2</v>
      </c>
      <c r="D144" s="6">
        <f t="shared" si="17"/>
        <v>-0.47625368950390312</v>
      </c>
      <c r="E144" s="6">
        <f t="shared" si="20"/>
        <v>0.22681757676608016</v>
      </c>
      <c r="F144" s="6">
        <f t="shared" si="18"/>
        <v>0.87665660678693635</v>
      </c>
      <c r="G144" s="6">
        <f t="shared" si="21"/>
        <v>0.76852680622318514</v>
      </c>
      <c r="H144" s="6">
        <f t="shared" si="22"/>
        <v>-1.1006958160967977</v>
      </c>
      <c r="I144" s="6">
        <f t="shared" si="23"/>
        <v>1.2115312795729956</v>
      </c>
      <c r="J144" s="6"/>
      <c r="K144" s="7"/>
      <c r="L144" s="7"/>
      <c r="M144" s="7"/>
      <c r="N144" s="7"/>
      <c r="O144" s="7"/>
      <c r="P144" s="7"/>
      <c r="Q144" s="7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</row>
    <row r="145" spans="1:65" s="3" customFormat="1">
      <c r="A145" s="3">
        <v>-0.58000000000000007</v>
      </c>
      <c r="B145" s="3">
        <f t="shared" si="16"/>
        <v>0.17404336863697839</v>
      </c>
      <c r="C145" s="6">
        <f t="shared" si="19"/>
        <v>3.0291094166507153E-2</v>
      </c>
      <c r="D145" s="6">
        <f t="shared" si="17"/>
        <v>-0.50352520870081197</v>
      </c>
      <c r="E145" s="6">
        <f t="shared" si="20"/>
        <v>0.25353763579719624</v>
      </c>
      <c r="F145" s="6">
        <f t="shared" si="18"/>
        <v>0.90701038884606688</v>
      </c>
      <c r="G145" s="6">
        <f t="shared" si="21"/>
        <v>0.8226678454746934</v>
      </c>
      <c r="H145" s="6">
        <f t="shared" si="22"/>
        <v>-1.1038829430431225</v>
      </c>
      <c r="I145" s="6">
        <f t="shared" si="23"/>
        <v>1.2185575519415457</v>
      </c>
      <c r="J145" s="6"/>
      <c r="K145" s="7"/>
      <c r="L145" s="7"/>
      <c r="M145" s="7"/>
      <c r="N145" s="7"/>
      <c r="O145" s="7"/>
      <c r="P145" s="7"/>
      <c r="Q145" s="7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</row>
    <row r="146" spans="1:65" s="3" customFormat="1">
      <c r="A146" s="3">
        <v>-0.57000000000000006</v>
      </c>
      <c r="B146" s="3">
        <f t="shared" si="16"/>
        <v>0.18694939972263702</v>
      </c>
      <c r="C146" s="6">
        <f t="shared" si="19"/>
        <v>3.4950078056654316E-2</v>
      </c>
      <c r="D146" s="6">
        <f t="shared" si="17"/>
        <v>-0.53153843663491185</v>
      </c>
      <c r="E146" s="6">
        <f t="shared" si="20"/>
        <v>0.28253310962028622</v>
      </c>
      <c r="F146" s="6">
        <f t="shared" si="18"/>
        <v>0.93644398315855526</v>
      </c>
      <c r="G146" s="6">
        <f t="shared" si="21"/>
        <v>0.87692733359386055</v>
      </c>
      <c r="H146" s="6">
        <f t="shared" si="22"/>
        <v>-1.1032056396404939</v>
      </c>
      <c r="I146" s="6">
        <f t="shared" si="23"/>
        <v>1.2170626833345912</v>
      </c>
      <c r="J146" s="6"/>
      <c r="K146" s="7"/>
      <c r="L146" s="7"/>
      <c r="M146" s="7"/>
      <c r="N146" s="7"/>
      <c r="O146" s="7"/>
      <c r="P146" s="7"/>
      <c r="Q146" s="7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</row>
    <row r="147" spans="1:65" s="3" customFormat="1">
      <c r="A147" s="3">
        <v>-0.56000000000000005</v>
      </c>
      <c r="B147" s="3">
        <f t="shared" si="16"/>
        <v>0.20056279853682979</v>
      </c>
      <c r="C147" s="6">
        <f t="shared" si="19"/>
        <v>4.0225436156924976E-2</v>
      </c>
      <c r="D147" s="6">
        <f t="shared" si="17"/>
        <v>-0.5602400497763943</v>
      </c>
      <c r="E147" s="6">
        <f t="shared" si="20"/>
        <v>0.31386891337345674</v>
      </c>
      <c r="F147" s="6">
        <f t="shared" si="18"/>
        <v>0.96476096154863011</v>
      </c>
      <c r="G147" s="6">
        <f t="shared" si="21"/>
        <v>0.93076371292823734</v>
      </c>
      <c r="H147" s="6">
        <f t="shared" si="22"/>
        <v>-1.0984701587193453</v>
      </c>
      <c r="I147" s="6">
        <f t="shared" si="23"/>
        <v>1.2066366895969036</v>
      </c>
      <c r="J147" s="6"/>
      <c r="K147" s="7"/>
      <c r="L147" s="7"/>
      <c r="M147" s="7"/>
      <c r="N147" s="7"/>
      <c r="O147" s="7"/>
      <c r="P147" s="7"/>
      <c r="Q147" s="7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</row>
    <row r="148" spans="1:65" s="3" customFormat="1">
      <c r="A148" s="3">
        <v>-0.55000000000000004</v>
      </c>
      <c r="B148" s="3">
        <f t="shared" si="16"/>
        <v>0.21489999142328584</v>
      </c>
      <c r="C148" s="6">
        <f t="shared" si="19"/>
        <v>4.6182006313728326E-2</v>
      </c>
      <c r="D148" s="6">
        <f t="shared" si="17"/>
        <v>-0.58956926034815804</v>
      </c>
      <c r="E148" s="6">
        <f t="shared" si="20"/>
        <v>0.34759191274747414</v>
      </c>
      <c r="F148" s="6">
        <f t="shared" si="18"/>
        <v>0.99175894491455274</v>
      </c>
      <c r="G148" s="6">
        <f t="shared" si="21"/>
        <v>0.98358580481802682</v>
      </c>
      <c r="H148" s="6">
        <f t="shared" si="22"/>
        <v>-1.0895020493735621</v>
      </c>
      <c r="I148" s="6">
        <f t="shared" si="23"/>
        <v>1.1870147155891917</v>
      </c>
      <c r="J148" s="6"/>
      <c r="K148" s="7"/>
      <c r="L148" s="7"/>
      <c r="M148" s="7"/>
      <c r="N148" s="7"/>
      <c r="O148" s="7"/>
      <c r="P148" s="7"/>
      <c r="Q148" s="7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</row>
    <row r="149" spans="1:65" s="3" customFormat="1">
      <c r="A149" s="3">
        <v>-0.54</v>
      </c>
      <c r="B149" s="3">
        <f t="shared" si="16"/>
        <v>0.22997579393746601</v>
      </c>
      <c r="C149" s="6">
        <f t="shared" si="19"/>
        <v>5.2888865797167825E-2</v>
      </c>
      <c r="D149" s="6">
        <f t="shared" si="17"/>
        <v>-0.6194576643355052</v>
      </c>
      <c r="E149" s="6">
        <f t="shared" si="20"/>
        <v>0.38372779790399941</v>
      </c>
      <c r="F149" s="6">
        <f t="shared" si="18"/>
        <v>1.0172307631509594</v>
      </c>
      <c r="G149" s="6">
        <f t="shared" si="21"/>
        <v>1.0347584255006832</v>
      </c>
      <c r="H149" s="6">
        <f t="shared" si="22"/>
        <v>-1.0761489417981838</v>
      </c>
      <c r="I149" s="6">
        <f t="shared" si="23"/>
        <v>1.1580965449333507</v>
      </c>
      <c r="J149" s="6"/>
      <c r="K149" s="7"/>
      <c r="L149" s="7"/>
      <c r="M149" s="7"/>
      <c r="N149" s="7"/>
      <c r="O149" s="7"/>
      <c r="P149" s="7"/>
      <c r="Q149" s="7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</row>
    <row r="150" spans="1:65" s="3" customFormat="1">
      <c r="A150" s="3">
        <v>-0.53</v>
      </c>
      <c r="B150" s="3">
        <f t="shared" si="16"/>
        <v>0.24580321949074632</v>
      </c>
      <c r="C150" s="6">
        <f t="shared" si="19"/>
        <v>6.041922271201601E-2</v>
      </c>
      <c r="D150" s="6">
        <f t="shared" si="17"/>
        <v>-0.64982913733861492</v>
      </c>
      <c r="E150" s="6">
        <f t="shared" si="20"/>
        <v>0.42227790773424845</v>
      </c>
      <c r="F150" s="6">
        <f t="shared" si="18"/>
        <v>1.0409657389377696</v>
      </c>
      <c r="G150" s="6">
        <f t="shared" si="21"/>
        <v>1.0836096696422566</v>
      </c>
      <c r="H150" s="6">
        <f t="shared" si="22"/>
        <v>-1.0582832816994405</v>
      </c>
      <c r="I150" s="6">
        <f t="shared" si="23"/>
        <v>1.1199635043245373</v>
      </c>
      <c r="J150" s="6"/>
      <c r="K150" s="7"/>
      <c r="L150" s="7"/>
      <c r="M150" s="7"/>
      <c r="N150" s="7"/>
      <c r="O150" s="7"/>
      <c r="P150" s="7"/>
      <c r="Q150" s="7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</row>
    <row r="151" spans="1:65" s="3" customFormat="1">
      <c r="A151" s="3">
        <v>-0.52</v>
      </c>
      <c r="B151" s="3">
        <f t="shared" si="16"/>
        <v>0.26239328603919271</v>
      </c>
      <c r="C151" s="6">
        <f t="shared" si="19"/>
        <v>6.8850236558445604E-2</v>
      </c>
      <c r="D151" s="6">
        <f t="shared" si="17"/>
        <v>-0.68059978262324228</v>
      </c>
      <c r="E151" s="6">
        <f t="shared" si="20"/>
        <v>0.46321606410680466</v>
      </c>
      <c r="F151" s="6">
        <f t="shared" si="18"/>
        <v>1.0627510906892532</v>
      </c>
      <c r="G151" s="6">
        <f t="shared" si="21"/>
        <v>1.1294398807611974</v>
      </c>
      <c r="H151" s="6">
        <f t="shared" si="22"/>
        <v>-1.0358049787023857</v>
      </c>
      <c r="I151" s="6">
        <f t="shared" si="23"/>
        <v>1.0728919539046498</v>
      </c>
      <c r="J151" s="6"/>
      <c r="K151" s="7"/>
      <c r="L151" s="7"/>
      <c r="M151" s="7"/>
      <c r="N151" s="7"/>
      <c r="O151" s="7"/>
      <c r="P151" s="7"/>
      <c r="Q151" s="7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</row>
    <row r="152" spans="1:65" s="3" customFormat="1">
      <c r="A152" s="3">
        <v>-0.51</v>
      </c>
      <c r="B152" s="3">
        <f t="shared" si="16"/>
        <v>0.27975482217078429</v>
      </c>
      <c r="C152" s="6">
        <f t="shared" si="19"/>
        <v>7.8262760527807146E-2</v>
      </c>
      <c r="D152" s="6">
        <f t="shared" si="17"/>
        <v>-0.71167793549653124</v>
      </c>
      <c r="E152" s="6">
        <f t="shared" si="20"/>
        <v>0.50648548387260484</v>
      </c>
      <c r="F152" s="6">
        <f t="shared" si="18"/>
        <v>1.0823734482418494</v>
      </c>
      <c r="G152" s="6">
        <f t="shared" si="21"/>
        <v>1.1715322814589515</v>
      </c>
      <c r="H152" s="6">
        <f t="shared" si="22"/>
        <v>-1.0086439319334188</v>
      </c>
      <c r="I152" s="6">
        <f t="shared" si="23"/>
        <v>1.0173625814261074</v>
      </c>
      <c r="J152" s="6"/>
      <c r="K152" s="7"/>
      <c r="L152" s="7"/>
      <c r="M152" s="7"/>
      <c r="N152" s="7"/>
      <c r="O152" s="7"/>
      <c r="P152" s="7"/>
      <c r="Q152" s="7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</row>
    <row r="153" spans="1:65" s="3" customFormat="1">
      <c r="A153" s="3">
        <v>-0.5</v>
      </c>
      <c r="B153" s="3">
        <f t="shared" si="16"/>
        <v>0.29789427404435509</v>
      </c>
      <c r="C153" s="6">
        <f t="shared" si="19"/>
        <v>8.8740998508413327E-2</v>
      </c>
      <c r="D153" s="6">
        <f t="shared" si="17"/>
        <v>-0.74296422784251825</v>
      </c>
      <c r="E153" s="6">
        <f t="shared" si="20"/>
        <v>0.55199584385362943</v>
      </c>
      <c r="F153" s="6">
        <f t="shared" si="18"/>
        <v>1.0996204731090391</v>
      </c>
      <c r="G153" s="6">
        <f t="shared" si="21"/>
        <v>1.2091651848805469</v>
      </c>
      <c r="H153" s="6">
        <f t="shared" si="22"/>
        <v>-0.9767623951527763</v>
      </c>
      <c r="I153" s="6">
        <f t="shared" si="23"/>
        <v>0.95406477658458833</v>
      </c>
      <c r="J153" s="6"/>
      <c r="K153" s="7"/>
      <c r="L153" s="7"/>
      <c r="M153" s="7"/>
      <c r="N153" s="7"/>
      <c r="O153" s="7"/>
      <c r="P153" s="7"/>
      <c r="Q153" s="7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</row>
    <row r="154" spans="1:65" s="3" customFormat="1">
      <c r="A154" s="3">
        <v>-0.49</v>
      </c>
      <c r="B154" s="3">
        <f t="shared" si="16"/>
        <v>0.31681551472484831</v>
      </c>
      <c r="C154" s="6">
        <f t="shared" si="19"/>
        <v>0.10037207037037058</v>
      </c>
      <c r="D154" s="6">
        <f t="shared" si="17"/>
        <v>-0.77435171629518762</v>
      </c>
      <c r="E154" s="6">
        <f t="shared" si="20"/>
        <v>0.59962058052930278</v>
      </c>
      <c r="F154" s="6">
        <f t="shared" si="18"/>
        <v>1.1142825733684747</v>
      </c>
      <c r="G154" s="6">
        <f t="shared" si="21"/>
        <v>1.2416256533126702</v>
      </c>
      <c r="H154" s="6">
        <f t="shared" si="22"/>
        <v>-0.9401571434980428</v>
      </c>
      <c r="I154" s="6">
        <f t="shared" si="23"/>
        <v>0.88389545447039941</v>
      </c>
      <c r="J154" s="6"/>
      <c r="K154" s="7"/>
      <c r="L154" s="7"/>
      <c r="M154" s="7"/>
      <c r="N154" s="7"/>
      <c r="O154" s="7"/>
      <c r="P154" s="7"/>
      <c r="Q154" s="7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</row>
    <row r="155" spans="1:65" s="3" customFormat="1">
      <c r="A155" s="3">
        <v>-0.48</v>
      </c>
      <c r="B155" s="3">
        <f t="shared" si="16"/>
        <v>0.33651965754109797</v>
      </c>
      <c r="C155" s="6">
        <f t="shared" si="19"/>
        <v>0.11324547991157785</v>
      </c>
      <c r="D155" s="6">
        <f t="shared" si="17"/>
        <v>-0.8057260771059952</v>
      </c>
      <c r="E155" s="6">
        <f t="shared" si="20"/>
        <v>0.64919451132861616</v>
      </c>
      <c r="F155" s="6">
        <f t="shared" si="18"/>
        <v>1.1261547014948656</v>
      </c>
      <c r="G155" s="6">
        <f t="shared" si="21"/>
        <v>1.2682244116989898</v>
      </c>
      <c r="H155" s="6">
        <f t="shared" si="22"/>
        <v>-0.89886140411083615</v>
      </c>
      <c r="I155" s="6">
        <f t="shared" si="23"/>
        <v>0.80795182380010389</v>
      </c>
      <c r="J155" s="6"/>
      <c r="K155" s="7"/>
      <c r="L155" s="7"/>
      <c r="M155" s="7"/>
      <c r="N155" s="7"/>
      <c r="O155" s="7"/>
      <c r="P155" s="7"/>
      <c r="Q155" s="7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</row>
    <row r="156" spans="1:65" s="3" customFormat="1">
      <c r="A156" s="3">
        <v>-0.47</v>
      </c>
      <c r="B156" s="3">
        <f t="shared" si="16"/>
        <v>0.35700487516269053</v>
      </c>
      <c r="C156" s="6">
        <f t="shared" si="19"/>
        <v>0.12745248088992825</v>
      </c>
      <c r="D156" s="6">
        <f t="shared" si="17"/>
        <v>-0.83696587027874025</v>
      </c>
      <c r="E156" s="6">
        <f t="shared" si="20"/>
        <v>0.70051186801144905</v>
      </c>
      <c r="F156" s="6">
        <f t="shared" si="18"/>
        <v>1.1350382217373758</v>
      </c>
      <c r="G156" s="6">
        <f t="shared" si="21"/>
        <v>1.2883117648047442</v>
      </c>
      <c r="H156" s="6">
        <f t="shared" si="22"/>
        <v>-0.85294651368552921</v>
      </c>
      <c r="I156" s="6">
        <f t="shared" si="23"/>
        <v>0.72751775520829864</v>
      </c>
      <c r="J156" s="6"/>
      <c r="K156" s="7"/>
      <c r="L156" s="7"/>
      <c r="M156" s="7"/>
      <c r="N156" s="7"/>
      <c r="O156" s="7"/>
      <c r="P156" s="7"/>
      <c r="Q156" s="7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</row>
    <row r="157" spans="1:65" s="3" customFormat="1">
      <c r="A157" s="3">
        <v>-0.45999999999999996</v>
      </c>
      <c r="B157" s="3">
        <f t="shared" si="16"/>
        <v>0.3782662261499492</v>
      </c>
      <c r="C157" s="6">
        <f t="shared" si="19"/>
        <v>0.14308533784572453</v>
      </c>
      <c r="D157" s="6">
        <f t="shared" si="17"/>
        <v>-0.86794287499957345</v>
      </c>
      <c r="E157" s="6">
        <f t="shared" si="20"/>
        <v>0.75332483426252517</v>
      </c>
      <c r="F157" s="6">
        <f t="shared" si="18"/>
        <v>1.1407428319892614</v>
      </c>
      <c r="G157" s="6">
        <f t="shared" si="21"/>
        <v>1.3012942087348802</v>
      </c>
      <c r="H157" s="6">
        <f t="shared" si="22"/>
        <v>-0.80252326732426105</v>
      </c>
      <c r="I157" s="6">
        <f t="shared" si="23"/>
        <v>0.64404359459680738</v>
      </c>
      <c r="J157" s="6"/>
      <c r="K157" s="7"/>
      <c r="L157" s="7"/>
      <c r="M157" s="7"/>
      <c r="N157" s="7"/>
      <c r="O157" s="7"/>
      <c r="P157" s="7"/>
      <c r="Q157" s="7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</row>
    <row r="158" spans="1:65" s="3" customFormat="1">
      <c r="A158" s="3">
        <v>-0.44999999999999996</v>
      </c>
      <c r="B158" s="3">
        <f t="shared" si="16"/>
        <v>0.40029549077426313</v>
      </c>
      <c r="C158" s="6">
        <f t="shared" si="19"/>
        <v>0.16023647993420817</v>
      </c>
      <c r="D158" s="6">
        <f t="shared" si="17"/>
        <v>-0.89852249778689586</v>
      </c>
      <c r="E158" s="6">
        <f t="shared" si="20"/>
        <v>0.80734267902920231</v>
      </c>
      <c r="F158" s="6">
        <f t="shared" si="18"/>
        <v>1.1430885235376278</v>
      </c>
      <c r="G158" s="6">
        <f t="shared" si="21"/>
        <v>1.3066513726434339</v>
      </c>
      <c r="H158" s="6">
        <f t="shared" si="22"/>
        <v>-0.74774292502129003</v>
      </c>
      <c r="I158" s="6">
        <f t="shared" si="23"/>
        <v>0.55911948191939453</v>
      </c>
      <c r="J158" s="6"/>
      <c r="K158" s="7"/>
      <c r="L158" s="7"/>
      <c r="M158" s="7"/>
      <c r="N158" s="7"/>
      <c r="O158" s="7"/>
      <c r="P158" s="7"/>
      <c r="Q158" s="7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</row>
    <row r="159" spans="1:65" s="3" customFormat="1">
      <c r="A159" s="3">
        <v>-0.43999999999999995</v>
      </c>
      <c r="B159" s="3">
        <f t="shared" si="16"/>
        <v>0.42308101793342123</v>
      </c>
      <c r="C159" s="6">
        <f t="shared" si="19"/>
        <v>0.17899754773557991</v>
      </c>
      <c r="D159" s="6">
        <f t="shared" si="17"/>
        <v>-0.92856425412895516</v>
      </c>
      <c r="E159" s="6">
        <f t="shared" si="20"/>
        <v>0.86223157404606277</v>
      </c>
      <c r="F159" s="6">
        <f t="shared" si="18"/>
        <v>1.1419075606402112</v>
      </c>
      <c r="G159" s="6">
        <f t="shared" si="21"/>
        <v>1.3039528770472775</v>
      </c>
      <c r="H159" s="6">
        <f t="shared" si="22"/>
        <v>-0.68879784463747495</v>
      </c>
      <c r="I159" s="6">
        <f t="shared" si="23"/>
        <v>0.47444247077723106</v>
      </c>
      <c r="J159" s="6"/>
      <c r="K159" s="7"/>
      <c r="L159" s="7"/>
      <c r="M159" s="7"/>
      <c r="N159" s="7"/>
      <c r="O159" s="7"/>
      <c r="P159" s="7"/>
      <c r="Q159" s="7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</row>
    <row r="160" spans="1:65" s="3" customFormat="1">
      <c r="A160" s="3">
        <v>-0.42999999999999994</v>
      </c>
      <c r="B160" s="3">
        <f t="shared" si="16"/>
        <v>0.44660758499706688</v>
      </c>
      <c r="C160" s="6">
        <f t="shared" si="19"/>
        <v>0.19945833497691232</v>
      </c>
      <c r="D160" s="6">
        <f t="shared" si="17"/>
        <v>-0.95792232367123231</v>
      </c>
      <c r="E160" s="6">
        <f t="shared" si="20"/>
        <v>0.91761517818769311</v>
      </c>
      <c r="F160" s="6">
        <f t="shared" si="18"/>
        <v>1.1370464605817263</v>
      </c>
      <c r="G160" s="6">
        <f t="shared" si="21"/>
        <v>1.2928746535214313</v>
      </c>
      <c r="H160" s="6">
        <f t="shared" si="22"/>
        <v>-0.62592171335829339</v>
      </c>
      <c r="I160" s="6">
        <f t="shared" si="23"/>
        <v>0.39177799125338159</v>
      </c>
      <c r="J160" s="6"/>
      <c r="K160" s="7"/>
      <c r="L160" s="7"/>
      <c r="M160" s="7"/>
      <c r="N160" s="7"/>
      <c r="O160" s="7"/>
      <c r="P160" s="7"/>
      <c r="Q160" s="7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</row>
    <row r="161" spans="1:65" s="3" customFormat="1">
      <c r="A161" s="3">
        <v>-0.41999999999999993</v>
      </c>
      <c r="B161" s="3">
        <f t="shared" si="16"/>
        <v>0.47085627240967559</v>
      </c>
      <c r="C161" s="6">
        <f t="shared" si="19"/>
        <v>0.22170562926753462</v>
      </c>
      <c r="D161" s="6">
        <f t="shared" si="17"/>
        <v>-0.98644617826726455</v>
      </c>
      <c r="E161" s="6">
        <f t="shared" si="20"/>
        <v>0.97307606261809187</v>
      </c>
      <c r="F161" s="6">
        <f t="shared" si="18"/>
        <v>1.128367953741495</v>
      </c>
      <c r="G161" s="6">
        <f t="shared" si="21"/>
        <v>1.2732142390307686</v>
      </c>
      <c r="H161" s="6">
        <f t="shared" si="22"/>
        <v>-0.55938935334167383</v>
      </c>
      <c r="I161" s="6">
        <f t="shared" si="23"/>
        <v>0.31291644863201601</v>
      </c>
      <c r="J161" s="6"/>
      <c r="K161" s="7"/>
      <c r="L161" s="7"/>
      <c r="M161" s="7"/>
      <c r="N161" s="7"/>
      <c r="O161" s="7"/>
      <c r="P161" s="7"/>
      <c r="Q161" s="7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</row>
    <row r="162" spans="1:65" s="3" customFormat="1">
      <c r="A162" s="3">
        <v>-0.40999999999999992</v>
      </c>
      <c r="B162" s="3">
        <f t="shared" si="16"/>
        <v>0.49580435485163876</v>
      </c>
      <c r="C162" s="6">
        <f t="shared" si="19"/>
        <v>0.24582195828984973</v>
      </c>
      <c r="D162" s="6">
        <f t="shared" si="17"/>
        <v>-1.0139812814224665</v>
      </c>
      <c r="E162" s="6">
        <f t="shared" si="20"/>
        <v>1.028158039075147</v>
      </c>
      <c r="F162" s="6">
        <f t="shared" si="18"/>
        <v>1.1157529022828474</v>
      </c>
      <c r="G162" s="6">
        <f t="shared" si="21"/>
        <v>1.2449045389525972</v>
      </c>
      <c r="H162" s="6">
        <f t="shared" si="22"/>
        <v>-0.48951608153009069</v>
      </c>
      <c r="I162" s="6">
        <f t="shared" si="23"/>
        <v>0.23962599407657439</v>
      </c>
      <c r="J162" s="6"/>
      <c r="K162" s="7"/>
      <c r="L162" s="7"/>
      <c r="M162" s="7"/>
      <c r="N162" s="7"/>
      <c r="O162" s="7"/>
      <c r="P162" s="7"/>
      <c r="Q162" s="7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</row>
    <row r="163" spans="1:65" s="3" customFormat="1">
      <c r="A163" s="3">
        <v>-0.39999999999999991</v>
      </c>
      <c r="B163" s="3">
        <f t="shared" si="16"/>
        <v>0.52142521071227799</v>
      </c>
      <c r="C163" s="6">
        <f t="shared" si="19"/>
        <v>0.27188425036634351</v>
      </c>
      <c r="D163" s="6">
        <f t="shared" si="17"/>
        <v>-1.0403698568487094</v>
      </c>
      <c r="E163" s="6">
        <f t="shared" si="20"/>
        <v>1.0823694390394041</v>
      </c>
      <c r="F163" s="6">
        <f t="shared" si="18"/>
        <v>1.0991021553773996</v>
      </c>
      <c r="G163" s="6">
        <f t="shared" si="21"/>
        <v>1.2080255479552455</v>
      </c>
      <c r="H163" s="6">
        <f t="shared" si="22"/>
        <v>-0.41665660838880042</v>
      </c>
      <c r="I163" s="6">
        <f t="shared" si="23"/>
        <v>0.17360272931405818</v>
      </c>
      <c r="J163" s="6"/>
      <c r="K163" s="7"/>
      <c r="L163" s="7"/>
      <c r="M163" s="7"/>
      <c r="N163" s="7"/>
      <c r="O163" s="7"/>
      <c r="P163" s="7"/>
      <c r="Q163" s="7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</row>
    <row r="164" spans="1:65" s="3" customFormat="1">
      <c r="A164" s="3">
        <v>-0.3899999999999999</v>
      </c>
      <c r="B164" s="3">
        <f t="shared" si="16"/>
        <v>0.54768825156137557</v>
      </c>
      <c r="C164" s="6">
        <f t="shared" si="19"/>
        <v>0.29996242089835662</v>
      </c>
      <c r="D164" s="6">
        <f t="shared" si="17"/>
        <v>-1.0654517230167386</v>
      </c>
      <c r="E164" s="6">
        <f t="shared" si="20"/>
        <v>1.1351873740793372</v>
      </c>
      <c r="F164" s="6">
        <f t="shared" si="18"/>
        <v>1.0783383184262154</v>
      </c>
      <c r="G164" s="6">
        <f t="shared" si="21"/>
        <v>1.162813528986278</v>
      </c>
      <c r="H164" s="6">
        <f t="shared" si="22"/>
        <v>-0.3412034655922942</v>
      </c>
      <c r="I164" s="6">
        <f t="shared" si="23"/>
        <v>0.11641980493219189</v>
      </c>
      <c r="J164" s="6"/>
      <c r="K164" s="7"/>
      <c r="L164" s="7"/>
      <c r="M164" s="7"/>
      <c r="N164" s="7"/>
      <c r="O164" s="7"/>
      <c r="P164" s="7"/>
      <c r="Q164" s="7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</row>
    <row r="165" spans="1:65" s="3" customFormat="1">
      <c r="A165" s="3">
        <v>-0.37999999999999989</v>
      </c>
      <c r="B165" s="3">
        <f t="shared" si="16"/>
        <v>0.57455887321769139</v>
      </c>
      <c r="C165" s="6">
        <f t="shared" si="19"/>
        <v>0.33011789879318315</v>
      </c>
      <c r="D165" s="6">
        <f t="shared" si="17"/>
        <v>-1.0890651897534758</v>
      </c>
      <c r="E165" s="6">
        <f t="shared" si="20"/>
        <v>1.1860629875327742</v>
      </c>
      <c r="F165" s="6">
        <f t="shared" si="18"/>
        <v>1.0534074135545863</v>
      </c>
      <c r="G165" s="6">
        <f t="shared" si="21"/>
        <v>1.1096671789317634</v>
      </c>
      <c r="H165" s="6">
        <f t="shared" si="22"/>
        <v>-0.26358495835673862</v>
      </c>
      <c r="I165" s="6">
        <f t="shared" si="23"/>
        <v>6.9477030271923632E-2</v>
      </c>
      <c r="J165" s="6"/>
      <c r="K165" s="7"/>
      <c r="L165" s="7"/>
      <c r="M165" s="7"/>
      <c r="N165" s="7"/>
      <c r="O165" s="7"/>
      <c r="P165" s="7"/>
      <c r="Q165" s="7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</row>
    <row r="166" spans="1:65" s="3" customFormat="1">
      <c r="A166" s="3">
        <v>-0.36999999999999988</v>
      </c>
      <c r="B166" s="3">
        <f t="shared" si="16"/>
        <v>0.60199842990388186</v>
      </c>
      <c r="C166" s="6">
        <f t="shared" si="19"/>
        <v>0.36240210960673896</v>
      </c>
      <c r="D166" s="6">
        <f t="shared" si="17"/>
        <v>-1.1110480120920996</v>
      </c>
      <c r="E166" s="6">
        <f t="shared" si="20"/>
        <v>1.2344276851738063</v>
      </c>
      <c r="F166" s="6">
        <f t="shared" si="18"/>
        <v>1.0242804087545998</v>
      </c>
      <c r="G166" s="6">
        <f t="shared" si="21"/>
        <v>1.04915035575849</v>
      </c>
      <c r="H166" s="6">
        <f t="shared" si="22"/>
        <v>-0.18426264414037349</v>
      </c>
      <c r="I166" s="6">
        <f t="shared" si="23"/>
        <v>3.3952722025601921E-2</v>
      </c>
      <c r="J166" s="6"/>
      <c r="K166" s="7"/>
      <c r="L166" s="7"/>
      <c r="M166" s="7"/>
      <c r="N166" s="7"/>
      <c r="O166" s="7"/>
      <c r="P166" s="7"/>
      <c r="Q166" s="7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</row>
    <row r="167" spans="1:65" s="3" customFormat="1">
      <c r="A167" s="3">
        <v>-0.35999999999999988</v>
      </c>
      <c r="B167" s="3">
        <f t="shared" si="16"/>
        <v>0.62996423284735281</v>
      </c>
      <c r="C167" s="6">
        <f t="shared" si="19"/>
        <v>0.39685493466695376</v>
      </c>
      <c r="D167" s="6">
        <f t="shared" si="17"/>
        <v>-1.1312383957552234</v>
      </c>
      <c r="E167" s="6">
        <f t="shared" si="20"/>
        <v>1.2797003080308516</v>
      </c>
      <c r="F167" s="6">
        <f t="shared" si="18"/>
        <v>0.99095459344284353</v>
      </c>
      <c r="G167" s="6">
        <f t="shared" si="21"/>
        <v>0.98199100626547131</v>
      </c>
      <c r="H167" s="6">
        <f t="shared" si="22"/>
        <v>-0.10372834572998266</v>
      </c>
      <c r="I167" s="6">
        <f t="shared" si="23"/>
        <v>1.0759569707878811E-2</v>
      </c>
      <c r="J167" s="6"/>
      <c r="K167" s="7"/>
      <c r="L167" s="7"/>
      <c r="M167" s="7"/>
      <c r="N167" s="7"/>
      <c r="O167" s="7"/>
      <c r="P167" s="7"/>
      <c r="Q167" s="7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</row>
    <row r="168" spans="1:65" s="3" customFormat="1">
      <c r="A168" s="3">
        <v>-0.34999999999999987</v>
      </c>
      <c r="B168" s="3">
        <f t="shared" si="16"/>
        <v>0.65840957453633253</v>
      </c>
      <c r="C168" s="6">
        <f t="shared" si="19"/>
        <v>0.43350316784111442</v>
      </c>
      <c r="D168" s="6">
        <f t="shared" si="17"/>
        <v>-1.1494760478466595</v>
      </c>
      <c r="E168" s="6">
        <f t="shared" si="20"/>
        <v>1.3212951845731757</v>
      </c>
      <c r="F168" s="6">
        <f t="shared" si="18"/>
        <v>0.9534547788989961</v>
      </c>
      <c r="G168" s="6">
        <f t="shared" si="21"/>
        <v>0.90907601540533356</v>
      </c>
      <c r="H168" s="6">
        <f t="shared" si="22"/>
        <v>-2.2500713214833996E-2</v>
      </c>
      <c r="I168" s="6">
        <f t="shared" si="23"/>
        <v>5.0628209517620528E-4</v>
      </c>
      <c r="J168" s="6"/>
      <c r="K168" s="7"/>
      <c r="L168" s="7"/>
      <c r="M168" s="7"/>
      <c r="N168" s="7"/>
      <c r="O168" s="7"/>
      <c r="P168" s="7"/>
      <c r="Q168" s="7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</row>
    <row r="169" spans="1:65" s="3" customFormat="1">
      <c r="A169" s="3">
        <v>-0.33999999999999986</v>
      </c>
      <c r="B169" s="3">
        <f t="shared" si="16"/>
        <v>0.68728377967052223</v>
      </c>
      <c r="C169" s="6">
        <f t="shared" si="19"/>
        <v>0.47235899379819896</v>
      </c>
      <c r="D169" s="6">
        <f t="shared" si="17"/>
        <v>-1.1656032655565087</v>
      </c>
      <c r="E169" s="6">
        <f t="shared" si="20"/>
        <v>1.3586309726759971</v>
      </c>
      <c r="F169" s="6">
        <f t="shared" si="18"/>
        <v>0.91183430305970636</v>
      </c>
      <c r="G169" s="6">
        <f t="shared" si="21"/>
        <v>0.83144179623638048</v>
      </c>
      <c r="H169" s="6">
        <f t="shared" si="22"/>
        <v>5.887864407225913E-2</v>
      </c>
      <c r="I169" s="6">
        <f t="shared" si="23"/>
        <v>3.4666947277877751E-3</v>
      </c>
      <c r="J169" s="6"/>
      <c r="K169" s="7"/>
      <c r="L169" s="7"/>
      <c r="M169" s="7"/>
      <c r="N169" s="7"/>
      <c r="O169" s="7"/>
      <c r="P169" s="7"/>
      <c r="Q169" s="7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</row>
    <row r="170" spans="1:65" s="3" customFormat="1">
      <c r="A170" s="3">
        <v>-0.33000000000000007</v>
      </c>
      <c r="B170" s="3">
        <f t="shared" si="16"/>
        <v>0.71653228365707844</v>
      </c>
      <c r="C170" s="6">
        <f t="shared" si="19"/>
        <v>0.51341851352282797</v>
      </c>
      <c r="D170" s="6">
        <f t="shared" si="17"/>
        <v>-1.1794660549591038</v>
      </c>
      <c r="E170" s="6">
        <f t="shared" si="20"/>
        <v>1.3911401748007917</v>
      </c>
      <c r="F170" s="6">
        <f t="shared" si="18"/>
        <v>0.86617582046170616</v>
      </c>
      <c r="G170" s="6">
        <f t="shared" si="21"/>
        <v>0.75026055195250985</v>
      </c>
      <c r="H170" s="6">
        <f t="shared" si="22"/>
        <v>0.13984942799202579</v>
      </c>
      <c r="I170" s="6">
        <f t="shared" si="23"/>
        <v>1.9557862509696808E-2</v>
      </c>
      <c r="J170" s="6"/>
      <c r="K170" s="7"/>
      <c r="L170" s="7"/>
      <c r="M170" s="7"/>
      <c r="N170" s="7"/>
      <c r="O170" s="7"/>
      <c r="P170" s="7"/>
      <c r="Q170" s="7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</row>
    <row r="171" spans="1:65" s="3" customFormat="1">
      <c r="A171" s="3">
        <v>-0.32000000000000006</v>
      </c>
      <c r="B171" s="3">
        <f t="shared" si="16"/>
        <v>0.74609673929667997</v>
      </c>
      <c r="C171" s="6">
        <f t="shared" si="19"/>
        <v>0.55666034438913803</v>
      </c>
      <c r="D171" s="6">
        <f t="shared" si="17"/>
        <v>-1.190915271315014</v>
      </c>
      <c r="E171" s="6">
        <f t="shared" si="20"/>
        <v>1.4182791834513133</v>
      </c>
      <c r="F171" s="6">
        <f t="shared" si="18"/>
        <v>0.81659185975436688</v>
      </c>
      <c r="G171" s="6">
        <f t="shared" si="21"/>
        <v>0.66682226541709555</v>
      </c>
      <c r="H171" s="6">
        <f t="shared" si="22"/>
        <v>0.21983729028996774</v>
      </c>
      <c r="I171" s="6">
        <f t="shared" si="23"/>
        <v>4.8328434202035545E-2</v>
      </c>
      <c r="J171" s="6"/>
      <c r="K171" s="7"/>
      <c r="L171" s="7"/>
      <c r="M171" s="7"/>
      <c r="N171" s="7"/>
      <c r="O171" s="7"/>
      <c r="P171" s="7"/>
      <c r="Q171" s="7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</row>
    <row r="172" spans="1:65" s="3" customFormat="1">
      <c r="A172" s="3">
        <v>-0.31000000000000005</v>
      </c>
      <c r="B172" s="3">
        <f t="shared" si="16"/>
        <v>0.77591515208257344</v>
      </c>
      <c r="C172" s="6">
        <f t="shared" si="19"/>
        <v>0.60204432323132306</v>
      </c>
      <c r="D172" s="6">
        <f t="shared" si="17"/>
        <v>-1.1998077716879945</v>
      </c>
      <c r="E172" s="6">
        <f t="shared" si="20"/>
        <v>1.4395386890029107</v>
      </c>
      <c r="F172" s="6">
        <f t="shared" si="18"/>
        <v>0.76322513312588847</v>
      </c>
      <c r="G172" s="6">
        <f t="shared" si="21"/>
        <v>0.58251260383503012</v>
      </c>
      <c r="H172" s="6">
        <f t="shared" si="22"/>
        <v>0.2982587991596532</v>
      </c>
      <c r="I172" s="6">
        <f t="shared" si="23"/>
        <v>8.8958311276158344E-2</v>
      </c>
      <c r="J172" s="6"/>
      <c r="K172" s="7"/>
      <c r="L172" s="7"/>
      <c r="M172" s="7"/>
      <c r="N172" s="7"/>
      <c r="O172" s="7"/>
      <c r="P172" s="7"/>
      <c r="Q172" s="7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</row>
    <row r="173" spans="1:65" s="3" customFormat="1">
      <c r="A173" s="3">
        <v>-0.30000000000000004</v>
      </c>
      <c r="B173" s="3">
        <f t="shared" si="16"/>
        <v>0.8059220442996502</v>
      </c>
      <c r="C173" s="6">
        <f t="shared" si="19"/>
        <v>0.64951034148812736</v>
      </c>
      <c r="D173" s="6">
        <f t="shared" si="17"/>
        <v>-1.2060075701660498</v>
      </c>
      <c r="E173" s="6">
        <f t="shared" si="20"/>
        <v>1.4544542592978194</v>
      </c>
      <c r="F173" s="6">
        <f t="shared" si="18"/>
        <v>0.7062485841949161</v>
      </c>
      <c r="G173" s="6">
        <f t="shared" si="21"/>
        <v>0.49878706267732348</v>
      </c>
      <c r="H173" s="6">
        <f t="shared" si="22"/>
        <v>0.37452668735581729</v>
      </c>
      <c r="I173" s="6">
        <f t="shared" si="23"/>
        <v>0.1402702395417221</v>
      </c>
      <c r="J173" s="6"/>
      <c r="K173" s="7"/>
      <c r="L173" s="7"/>
      <c r="M173" s="7"/>
      <c r="N173" s="7"/>
      <c r="O173" s="7"/>
      <c r="P173" s="7"/>
      <c r="Q173" s="7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</row>
    <row r="174" spans="1:65" s="3" customFormat="1">
      <c r="A174" s="3">
        <v>-0.29000000000000004</v>
      </c>
      <c r="B174" s="3">
        <f t="shared" si="16"/>
        <v>0.83604864786279487</v>
      </c>
      <c r="C174" s="6">
        <f t="shared" si="19"/>
        <v>0.69897734159320757</v>
      </c>
      <c r="D174" s="6">
        <f t="shared" si="17"/>
        <v>-1.2093869855427031</v>
      </c>
      <c r="E174" s="6">
        <f t="shared" si="20"/>
        <v>1.4626168808000664</v>
      </c>
      <c r="F174" s="6">
        <f t="shared" si="18"/>
        <v>0.64586516339173139</v>
      </c>
      <c r="G174" s="6">
        <f t="shared" si="21"/>
        <v>0.41714180928302791</v>
      </c>
      <c r="H174" s="6">
        <f t="shared" si="22"/>
        <v>0.44805533001817327</v>
      </c>
      <c r="I174" s="6">
        <f t="shared" si="23"/>
        <v>0.20075357875769417</v>
      </c>
      <c r="J174" s="6"/>
      <c r="K174" s="7"/>
      <c r="L174" s="7"/>
      <c r="M174" s="7"/>
      <c r="N174" s="7"/>
      <c r="O174" s="7"/>
      <c r="P174" s="7"/>
      <c r="Q174" s="7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</row>
    <row r="175" spans="1:65" s="3" customFormat="1">
      <c r="A175" s="3">
        <v>-0.28000000000000003</v>
      </c>
      <c r="B175" s="3">
        <f t="shared" si="16"/>
        <v>0.86622312557638137</v>
      </c>
      <c r="C175" s="6">
        <f t="shared" si="19"/>
        <v>0.75034250328331542</v>
      </c>
      <c r="D175" s="6">
        <f t="shared" si="17"/>
        <v>-1.2098277709793233</v>
      </c>
      <c r="E175" s="6">
        <f t="shared" si="20"/>
        <v>1.4636832354327978</v>
      </c>
      <c r="F175" s="6">
        <f t="shared" si="18"/>
        <v>0.58230732256639373</v>
      </c>
      <c r="G175" s="6">
        <f t="shared" si="21"/>
        <v>0.33908181791444209</v>
      </c>
      <c r="H175" s="6">
        <f t="shared" si="22"/>
        <v>0.51826639537658703</v>
      </c>
      <c r="I175" s="6">
        <f t="shared" si="23"/>
        <v>0.26860005657664082</v>
      </c>
      <c r="J175" s="6"/>
      <c r="K175" s="7"/>
      <c r="L175" s="7"/>
      <c r="M175" s="7"/>
      <c r="N175" s="7"/>
      <c r="O175" s="7"/>
      <c r="P175" s="7"/>
      <c r="Q175" s="7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</row>
    <row r="176" spans="1:65" s="3" customFormat="1">
      <c r="A176" s="3">
        <v>-0.27</v>
      </c>
      <c r="B176" s="3">
        <f t="shared" si="16"/>
        <v>0.89637082023232895</v>
      </c>
      <c r="C176" s="6">
        <f t="shared" si="19"/>
        <v>0.80348064736397817</v>
      </c>
      <c r="D176" s="6">
        <f t="shared" si="17"/>
        <v>-1.207222214940161</v>
      </c>
      <c r="E176" s="6">
        <f t="shared" si="20"/>
        <v>1.4573854762450282</v>
      </c>
      <c r="F176" s="6">
        <f t="shared" si="18"/>
        <v>0.51583622348681013</v>
      </c>
      <c r="G176" s="6">
        <f t="shared" si="21"/>
        <v>0.26608700946113434</v>
      </c>
      <c r="H176" s="6">
        <f t="shared" si="22"/>
        <v>0.58459460714257916</v>
      </c>
      <c r="I176" s="6">
        <f t="shared" si="23"/>
        <v>0.34175085470018646</v>
      </c>
      <c r="J176" s="6"/>
      <c r="K176" s="7"/>
      <c r="L176" s="7"/>
      <c r="M176" s="7"/>
      <c r="N176" s="7"/>
      <c r="O176" s="7"/>
      <c r="P176" s="7"/>
      <c r="Q176" s="7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</row>
    <row r="177" spans="1:65" s="3" customFormat="1">
      <c r="A177" s="3">
        <v>-0.26</v>
      </c>
      <c r="B177" s="3">
        <f t="shared" si="16"/>
        <v>0.9264145306953907</v>
      </c>
      <c r="C177" s="6">
        <f t="shared" si="19"/>
        <v>0.858243882683561</v>
      </c>
      <c r="D177" s="6">
        <f t="shared" si="17"/>
        <v>-1.2014742025756668</v>
      </c>
      <c r="E177" s="6">
        <f t="shared" si="20"/>
        <v>1.4435402594548346</v>
      </c>
      <c r="F177" s="6">
        <f t="shared" si="18"/>
        <v>0.44674065799488799</v>
      </c>
      <c r="G177" s="6">
        <f t="shared" si="21"/>
        <v>0.19957721550570548</v>
      </c>
      <c r="H177" s="6">
        <f t="shared" si="22"/>
        <v>0.64649355374272133</v>
      </c>
      <c r="I177" s="6">
        <f t="shared" si="23"/>
        <v>0.41795391503089291</v>
      </c>
      <c r="J177" s="6"/>
      <c r="K177" s="7"/>
      <c r="L177" s="7"/>
      <c r="M177" s="7"/>
      <c r="N177" s="7"/>
      <c r="O177" s="7"/>
      <c r="P177" s="7"/>
      <c r="Q177" s="7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</row>
    <row r="178" spans="1:65" s="3" customFormat="1">
      <c r="A178" s="3">
        <v>-0.25</v>
      </c>
      <c r="B178" s="3">
        <f t="shared" si="16"/>
        <v>0.95627481385414626</v>
      </c>
      <c r="C178" s="6">
        <f t="shared" si="19"/>
        <v>0.91446151961178213</v>
      </c>
      <c r="D178" s="6">
        <f t="shared" si="17"/>
        <v>-1.192500226732466</v>
      </c>
      <c r="E178" s="6">
        <f t="shared" si="20"/>
        <v>1.422056790756983</v>
      </c>
      <c r="F178" s="6">
        <f t="shared" si="18"/>
        <v>0.37533568083676394</v>
      </c>
      <c r="G178" s="6">
        <f t="shared" si="21"/>
        <v>0.14087687330919713</v>
      </c>
      <c r="H178" s="6">
        <f t="shared" si="22"/>
        <v>0.70344147669919788</v>
      </c>
      <c r="I178" s="6">
        <f t="shared" si="23"/>
        <v>0.49482991114074815</v>
      </c>
      <c r="J178" s="6"/>
      <c r="K178" s="7"/>
      <c r="L178" s="7"/>
      <c r="M178" s="7"/>
      <c r="N178" s="7"/>
      <c r="O178" s="7"/>
      <c r="P178" s="7"/>
      <c r="Q178" s="7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</row>
    <row r="179" spans="1:65" s="3" customFormat="1">
      <c r="A179" s="3">
        <v>-0.24</v>
      </c>
      <c r="B179" s="3">
        <f t="shared" si="16"/>
        <v>0.98587031104759149</v>
      </c>
      <c r="C179" s="6">
        <f t="shared" si="19"/>
        <v>0.97194027020507479</v>
      </c>
      <c r="D179" s="6">
        <f t="shared" si="17"/>
        <v>-1.1802303378943517</v>
      </c>
      <c r="E179" s="6">
        <f t="shared" si="20"/>
        <v>1.3929436504862156</v>
      </c>
      <c r="F179" s="6">
        <f t="shared" si="18"/>
        <v>0.30196095953322866</v>
      </c>
      <c r="G179" s="6">
        <f t="shared" si="21"/>
        <v>9.1180421082228152E-2</v>
      </c>
      <c r="H179" s="6">
        <f t="shared" si="22"/>
        <v>0.7549469684842709</v>
      </c>
      <c r="I179" s="6">
        <f t="shared" si="23"/>
        <v>0.56994492522359075</v>
      </c>
      <c r="J179" s="6"/>
      <c r="K179" s="7"/>
      <c r="L179" s="7"/>
      <c r="M179" s="7"/>
      <c r="N179" s="7"/>
      <c r="O179" s="7"/>
      <c r="P179" s="7"/>
      <c r="Q179" s="7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</row>
    <row r="180" spans="1:65" s="3" customFormat="1">
      <c r="A180" s="3">
        <v>-0.22999999999999998</v>
      </c>
      <c r="B180" s="3">
        <f t="shared" si="16"/>
        <v>1.0151180973133451</v>
      </c>
      <c r="C180" s="6">
        <f t="shared" si="19"/>
        <v>1.030464751493066</v>
      </c>
      <c r="D180" s="6">
        <f t="shared" si="17"/>
        <v>-1.1646090226106744</v>
      </c>
      <c r="E180" s="6">
        <f t="shared" si="20"/>
        <v>1.3563141755461905</v>
      </c>
      <c r="F180" s="6">
        <f t="shared" si="18"/>
        <v>0.22697884906545265</v>
      </c>
      <c r="G180" s="6">
        <f t="shared" si="21"/>
        <v>5.151939792307754E-2</v>
      </c>
      <c r="H180" s="6">
        <f t="shared" si="22"/>
        <v>0.80055450912900772</v>
      </c>
      <c r="I180" s="6">
        <f t="shared" si="23"/>
        <v>0.64088752208678645</v>
      </c>
      <c r="J180" s="6"/>
      <c r="K180" s="7"/>
      <c r="L180" s="7"/>
      <c r="M180" s="7"/>
      <c r="N180" s="7"/>
      <c r="O180" s="7"/>
      <c r="P180" s="7"/>
      <c r="Q180" s="7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</row>
    <row r="181" spans="1:65" s="3" customFormat="1">
      <c r="A181" s="3">
        <v>-0.21999999999999997</v>
      </c>
      <c r="B181" s="3">
        <f t="shared" si="16"/>
        <v>1.0439340515474778</v>
      </c>
      <c r="C181" s="6">
        <f t="shared" si="19"/>
        <v>1.0897983039803321</v>
      </c>
      <c r="D181" s="6">
        <f t="shared" si="17"/>
        <v>-1.1455960003475585</v>
      </c>
      <c r="E181" s="6">
        <f t="shared" si="20"/>
        <v>1.3123901960123232</v>
      </c>
      <c r="F181" s="6">
        <f t="shared" si="18"/>
        <v>0.15077220257318752</v>
      </c>
      <c r="G181" s="6">
        <f t="shared" si="21"/>
        <v>2.2732257068770294E-2</v>
      </c>
      <c r="H181" s="6">
        <f t="shared" si="22"/>
        <v>0.83984977079933498</v>
      </c>
      <c r="I181" s="6">
        <f t="shared" si="23"/>
        <v>0.70534763751169549</v>
      </c>
      <c r="J181" s="6"/>
      <c r="K181" s="7"/>
      <c r="L181" s="7"/>
      <c r="M181" s="7"/>
      <c r="N181" s="7"/>
      <c r="O181" s="7"/>
      <c r="P181" s="7"/>
      <c r="Q181" s="7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</row>
    <row r="182" spans="1:65" s="3" customFormat="1">
      <c r="A182" s="3">
        <v>-0.20999999999999996</v>
      </c>
      <c r="B182" s="3">
        <f t="shared" si="16"/>
        <v>1.0722332454210055</v>
      </c>
      <c r="C182" s="6">
        <f t="shared" si="19"/>
        <v>1.1496841325860623</v>
      </c>
      <c r="D182" s="6">
        <f t="shared" si="17"/>
        <v>-1.1231669292029614</v>
      </c>
      <c r="E182" s="6">
        <f t="shared" si="20"/>
        <v>1.2615039508552099</v>
      </c>
      <c r="F182" s="6">
        <f t="shared" si="18"/>
        <v>7.3741932650219028E-2</v>
      </c>
      <c r="G182" s="6">
        <f t="shared" si="21"/>
        <v>5.4378726309894394E-3</v>
      </c>
      <c r="H182" s="6">
        <f t="shared" si="22"/>
        <v>0.87246462049626272</v>
      </c>
      <c r="I182" s="6">
        <f t="shared" si="23"/>
        <v>0.76119451401768778</v>
      </c>
      <c r="J182" s="6"/>
      <c r="K182" s="7"/>
      <c r="L182" s="7"/>
      <c r="M182" s="7"/>
      <c r="N182" s="7"/>
      <c r="O182" s="7"/>
      <c r="P182" s="7"/>
      <c r="Q182" s="7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</row>
    <row r="183" spans="1:65" s="3" customFormat="1">
      <c r="A183" s="3">
        <v>-0.19999999999999996</v>
      </c>
      <c r="B183" s="3">
        <f t="shared" si="16"/>
        <v>1.099930348667272</v>
      </c>
      <c r="C183" s="6">
        <f t="shared" si="19"/>
        <v>1.2098467719193067</v>
      </c>
      <c r="D183" s="6">
        <f t="shared" si="17"/>
        <v>-1.0973140115562647</v>
      </c>
      <c r="E183" s="6">
        <f t="shared" si="20"/>
        <v>1.2040980399577024</v>
      </c>
      <c r="F183" s="6">
        <f t="shared" si="18"/>
        <v>-3.6956588734910058E-3</v>
      </c>
      <c r="G183" s="6">
        <f t="shared" si="21"/>
        <v>1.365789450921281E-5</v>
      </c>
      <c r="H183" s="6">
        <f t="shared" si="22"/>
        <v>0.89808175300803639</v>
      </c>
      <c r="I183" s="6">
        <f t="shared" si="23"/>
        <v>0.80655083508598768</v>
      </c>
      <c r="J183" s="6"/>
      <c r="K183" s="7"/>
      <c r="L183" s="7"/>
      <c r="M183" s="7"/>
      <c r="N183" s="7"/>
      <c r="O183" s="7"/>
      <c r="P183" s="7"/>
      <c r="Q183" s="7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</row>
    <row r="184" spans="1:65" s="3" customFormat="1">
      <c r="A184" s="3">
        <v>-0.18999999999999995</v>
      </c>
      <c r="B184" s="3">
        <f t="shared" si="16"/>
        <v>1.1269400481408562</v>
      </c>
      <c r="C184" s="6">
        <f t="shared" si="19"/>
        <v>1.2699938721037154</v>
      </c>
      <c r="D184" s="6">
        <f t="shared" si="17"/>
        <v>-1.0680464914726882</v>
      </c>
      <c r="E184" s="6">
        <f t="shared" si="20"/>
        <v>1.1407233079471188</v>
      </c>
      <c r="F184" s="6">
        <f t="shared" si="18"/>
        <v>-8.1111761600573623E-2</v>
      </c>
      <c r="G184" s="6">
        <f t="shared" si="21"/>
        <v>6.5791178699482894E-3</v>
      </c>
      <c r="H184" s="6">
        <f t="shared" si="22"/>
        <v>0.91643888923941486</v>
      </c>
      <c r="I184" s="6">
        <f t="shared" si="23"/>
        <v>0.83986023771037244</v>
      </c>
      <c r="J184" s="6"/>
      <c r="K184" s="7"/>
      <c r="L184" s="7"/>
      <c r="M184" s="7"/>
      <c r="N184" s="7"/>
      <c r="O184" s="7"/>
      <c r="P184" s="7"/>
      <c r="Q184" s="7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</row>
    <row r="185" spans="1:65" s="3" customFormat="1">
      <c r="A185" s="3">
        <v>-0.17999999999999994</v>
      </c>
      <c r="B185" s="3">
        <f t="shared" si="16"/>
        <v>1.1531774778551673</v>
      </c>
      <c r="C185" s="6">
        <f t="shared" si="19"/>
        <v>1.3298182954324049</v>
      </c>
      <c r="D185" s="6">
        <f t="shared" si="17"/>
        <v>-1.0353910365463821</v>
      </c>
      <c r="E185" s="6">
        <f t="shared" si="20"/>
        <v>1.0720345985605915</v>
      </c>
      <c r="F185" s="6">
        <f t="shared" si="18"/>
        <v>-0.15806812363039408</v>
      </c>
      <c r="G185" s="6">
        <f t="shared" si="21"/>
        <v>2.4985531708033547E-2</v>
      </c>
      <c r="H185" s="6">
        <f t="shared" si="22"/>
        <v>0.927332479049369</v>
      </c>
      <c r="I185" s="6">
        <f t="shared" si="23"/>
        <v>0.85994552669984836</v>
      </c>
      <c r="J185" s="6"/>
      <c r="K185" s="7"/>
      <c r="L185" s="7"/>
      <c r="M185" s="7"/>
      <c r="N185" s="7"/>
      <c r="O185" s="7"/>
      <c r="P185" s="7"/>
      <c r="Q185" s="7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</row>
    <row r="186" spans="1:65" s="3" customFormat="1">
      <c r="A186" s="3">
        <v>-0.16999999999999993</v>
      </c>
      <c r="B186" s="3">
        <f t="shared" si="16"/>
        <v>1.1785586570353048</v>
      </c>
      <c r="C186" s="6">
        <f t="shared" si="19"/>
        <v>1.3890005080728614</v>
      </c>
      <c r="D186" s="6">
        <f t="shared" si="17"/>
        <v>-0.99939199783588628</v>
      </c>
      <c r="E186" s="6">
        <f t="shared" si="20"/>
        <v>0.99878436533840409</v>
      </c>
      <c r="F186" s="6">
        <f t="shared" si="18"/>
        <v>-0.23412027819649439</v>
      </c>
      <c r="G186" s="6">
        <f t="shared" si="21"/>
        <v>5.4812304662803929E-2</v>
      </c>
      <c r="H186" s="6">
        <f t="shared" si="22"/>
        <v>0.93062085270808836</v>
      </c>
      <c r="I186" s="6">
        <f t="shared" si="23"/>
        <v>0.86605517149512945</v>
      </c>
      <c r="J186" s="6"/>
      <c r="K186" s="7"/>
      <c r="L186" s="7"/>
      <c r="M186" s="7"/>
      <c r="N186" s="7"/>
      <c r="O186" s="7"/>
      <c r="P186" s="7"/>
      <c r="Q186" s="7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</row>
    <row r="187" spans="1:65" s="3" customFormat="1">
      <c r="A187" s="3">
        <v>-0.15999999999999992</v>
      </c>
      <c r="B187" s="3">
        <f t="shared" si="16"/>
        <v>1.2030009330775975</v>
      </c>
      <c r="C187" s="6">
        <f t="shared" si="19"/>
        <v>1.4472112449855701</v>
      </c>
      <c r="D187" s="6">
        <f t="shared" si="17"/>
        <v>-0.96011154261232434</v>
      </c>
      <c r="E187" s="6">
        <f t="shared" si="20"/>
        <v>0.92181417425741707</v>
      </c>
      <c r="F187" s="6">
        <f t="shared" si="18"/>
        <v>-0.30882090055990141</v>
      </c>
      <c r="G187" s="6">
        <f t="shared" si="21"/>
        <v>9.5370348622628512E-2</v>
      </c>
      <c r="H187" s="6">
        <f t="shared" si="22"/>
        <v>0.92622677098487927</v>
      </c>
      <c r="I187" s="6">
        <f t="shared" si="23"/>
        <v>0.85789603128907599</v>
      </c>
      <c r="J187" s="6"/>
      <c r="K187" s="7"/>
      <c r="L187" s="7"/>
      <c r="M187" s="7"/>
      <c r="N187" s="7"/>
      <c r="O187" s="7"/>
      <c r="P187" s="7"/>
      <c r="Q187" s="7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</row>
    <row r="188" spans="1:65" s="3" customFormat="1">
      <c r="A188" s="3">
        <v>-0.14999999999999991</v>
      </c>
      <c r="B188" s="3">
        <f t="shared" si="16"/>
        <v>1.2264234261897529</v>
      </c>
      <c r="C188" s="6">
        <f t="shared" si="19"/>
        <v>1.5041144203070123</v>
      </c>
      <c r="D188" s="6">
        <f t="shared" si="17"/>
        <v>-0.9176296557932897</v>
      </c>
      <c r="E188" s="6">
        <f t="shared" si="20"/>
        <v>0.8420441851913113</v>
      </c>
      <c r="F188" s="6">
        <f t="shared" si="18"/>
        <v>-0.38172326365824893</v>
      </c>
      <c r="G188" s="6">
        <f t="shared" si="21"/>
        <v>0.14571265001790504</v>
      </c>
      <c r="H188" s="6">
        <f t="shared" si="22"/>
        <v>0.91413933063121888</v>
      </c>
      <c r="I188" s="6">
        <f t="shared" si="23"/>
        <v>0.83565071580689287</v>
      </c>
      <c r="J188" s="6"/>
      <c r="K188" s="7"/>
      <c r="L188" s="7"/>
      <c r="M188" s="7"/>
      <c r="N188" s="7"/>
      <c r="O188" s="7"/>
      <c r="P188" s="7"/>
      <c r="Q188" s="7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</row>
    <row r="189" spans="1:65" s="3" customFormat="1">
      <c r="A189" s="3">
        <v>-0.1399999999999999</v>
      </c>
      <c r="B189" s="3">
        <f t="shared" si="16"/>
        <v>1.2487474723977865</v>
      </c>
      <c r="C189" s="6">
        <f t="shared" si="19"/>
        <v>1.5593702498198605</v>
      </c>
      <c r="D189" s="6">
        <f t="shared" si="17"/>
        <v>-0.87204400716144415</v>
      </c>
      <c r="E189" s="6">
        <f t="shared" si="20"/>
        <v>0.76046075042618888</v>
      </c>
      <c r="F189" s="6">
        <f t="shared" si="18"/>
        <v>-0.45238475917864573</v>
      </c>
      <c r="G189" s="6">
        <f t="shared" si="21"/>
        <v>0.20465197033712129</v>
      </c>
      <c r="H189" s="6">
        <f t="shared" si="22"/>
        <v>0.89441518954300081</v>
      </c>
      <c r="I189" s="6">
        <f t="shared" si="23"/>
        <v>0.7999785312852421</v>
      </c>
      <c r="J189" s="6"/>
      <c r="K189" s="7"/>
      <c r="L189" s="7"/>
      <c r="M189" s="7"/>
      <c r="N189" s="7"/>
      <c r="O189" s="7"/>
      <c r="P189" s="7"/>
      <c r="Q189" s="7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</row>
    <row r="190" spans="1:65" s="3" customFormat="1">
      <c r="A190" s="3">
        <v>-0.12999999999999989</v>
      </c>
      <c r="B190" s="3">
        <f t="shared" si="16"/>
        <v>1.2698970615494547</v>
      </c>
      <c r="C190" s="6">
        <f t="shared" si="19"/>
        <v>1.6126385469319395</v>
      </c>
      <c r="D190" s="6">
        <f t="shared" si="17"/>
        <v>-0.823469682752626</v>
      </c>
      <c r="E190" s="6">
        <f t="shared" si="20"/>
        <v>0.67810231841271051</v>
      </c>
      <c r="F190" s="6">
        <f t="shared" si="18"/>
        <v>-0.52037044927417775</v>
      </c>
      <c r="G190" s="6">
        <f t="shared" si="21"/>
        <v>0.27078540447780958</v>
      </c>
      <c r="H190" s="6">
        <f t="shared" si="22"/>
        <v>0.86717908407311495</v>
      </c>
      <c r="I190" s="6">
        <f t="shared" si="23"/>
        <v>0.75199956385388655</v>
      </c>
      <c r="J190" s="6"/>
      <c r="K190" s="7"/>
      <c r="L190" s="7"/>
      <c r="M190" s="7"/>
      <c r="N190" s="7"/>
      <c r="O190" s="7"/>
      <c r="P190" s="7"/>
      <c r="Q190" s="7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</row>
    <row r="191" spans="1:65" s="3" customFormat="1">
      <c r="A191" s="3">
        <v>-0.11999999999999988</v>
      </c>
      <c r="B191" s="3">
        <f t="shared" si="16"/>
        <v>1.2897992669201588</v>
      </c>
      <c r="C191" s="6">
        <f t="shared" si="19"/>
        <v>1.6635821489477789</v>
      </c>
      <c r="D191" s="6">
        <f t="shared" si="17"/>
        <v>-0.77203878012895122</v>
      </c>
      <c r="E191" s="6">
        <f t="shared" si="20"/>
        <v>0.59604387802299907</v>
      </c>
      <c r="F191" s="6">
        <f t="shared" si="18"/>
        <v>-0.58525661310815524</v>
      </c>
      <c r="G191" s="6">
        <f t="shared" si="21"/>
        <v>0.34252530318682889</v>
      </c>
      <c r="H191" s="6">
        <f t="shared" si="22"/>
        <v>0.83262361970706267</v>
      </c>
      <c r="I191" s="6">
        <f t="shared" si="23"/>
        <v>0.69326209209409129</v>
      </c>
      <c r="J191" s="6"/>
      <c r="K191" s="7"/>
      <c r="L191" s="7"/>
      <c r="M191" s="7"/>
      <c r="N191" s="7"/>
      <c r="O191" s="7"/>
      <c r="P191" s="7"/>
      <c r="Q191" s="7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</row>
    <row r="192" spans="1:65" s="3" customFormat="1">
      <c r="A192" s="3">
        <v>-0.10999999999999988</v>
      </c>
      <c r="B192" s="3">
        <f t="shared" si="16"/>
        <v>1.3083846630371061</v>
      </c>
      <c r="C192" s="6">
        <f t="shared" si="19"/>
        <v>1.7118704264707216</v>
      </c>
      <c r="D192" s="6">
        <f t="shared" si="17"/>
        <v>-0.71789986861216337</v>
      </c>
      <c r="E192" s="6">
        <f t="shared" si="20"/>
        <v>0.51538022135336148</v>
      </c>
      <c r="F192" s="6">
        <f t="shared" si="18"/>
        <v>-0.64663425180930489</v>
      </c>
      <c r="G192" s="6">
        <f t="shared" si="21"/>
        <v>0.41813585561297956</v>
      </c>
      <c r="H192" s="6">
        <f t="shared" si="22"/>
        <v>0.79100832548585986</v>
      </c>
      <c r="I192" s="6">
        <f t="shared" si="23"/>
        <v>0.625694170987944</v>
      </c>
      <c r="J192" s="6"/>
      <c r="K192" s="7"/>
      <c r="L192" s="7"/>
      <c r="M192" s="7"/>
      <c r="N192" s="7"/>
      <c r="O192" s="7"/>
      <c r="P192" s="7"/>
      <c r="Q192" s="7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</row>
    <row r="193" spans="1:65" s="3" customFormat="1">
      <c r="A193" s="3">
        <v>-9.9999999999999867E-2</v>
      </c>
      <c r="B193" s="3">
        <f t="shared" si="16"/>
        <v>1.3255877283814272</v>
      </c>
      <c r="C193" s="6">
        <f t="shared" si="19"/>
        <v>1.7571828256354325</v>
      </c>
      <c r="D193" s="6">
        <f t="shared" si="17"/>
        <v>-0.66121731692485086</v>
      </c>
      <c r="E193" s="6">
        <f t="shared" si="20"/>
        <v>0.43720834020129867</v>
      </c>
      <c r="F193" s="6">
        <f t="shared" si="18"/>
        <v>-0.70411251527151431</v>
      </c>
      <c r="G193" s="6">
        <f t="shared" si="21"/>
        <v>0.49577443416197847</v>
      </c>
      <c r="H193" s="6">
        <f t="shared" si="22"/>
        <v>0.74265797202801542</v>
      </c>
      <c r="I193" s="6">
        <f t="shared" si="23"/>
        <v>0.55154086341676456</v>
      </c>
      <c r="J193" s="6"/>
      <c r="K193" s="7"/>
      <c r="L193" s="7"/>
      <c r="M193" s="7"/>
      <c r="N193" s="7"/>
      <c r="O193" s="7"/>
      <c r="P193" s="7"/>
      <c r="Q193" s="7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</row>
    <row r="194" spans="1:65" s="3" customFormat="1">
      <c r="A194" s="3">
        <v>-8.9999999999999858E-2</v>
      </c>
      <c r="B194" s="3">
        <f t="shared" si="16"/>
        <v>1.3413472297060876</v>
      </c>
      <c r="C194" s="6">
        <f t="shared" si="19"/>
        <v>1.7992123906401956</v>
      </c>
      <c r="D194" s="6">
        <f t="shared" si="17"/>
        <v>-0.60217049205518314</v>
      </c>
      <c r="E194" s="6">
        <f t="shared" si="20"/>
        <v>0.3626093015019814</v>
      </c>
      <c r="F194" s="6">
        <f t="shared" si="18"/>
        <v>-0.75732201454336301</v>
      </c>
      <c r="G194" s="6">
        <f t="shared" si="21"/>
        <v>0.57353663371201768</v>
      </c>
      <c r="H194" s="6">
        <f t="shared" si="22"/>
        <v>0.68796016262469972</v>
      </c>
      <c r="I194" s="6">
        <f t="shared" si="23"/>
        <v>0.47328918535860331</v>
      </c>
      <c r="J194" s="6"/>
      <c r="K194" s="7"/>
      <c r="L194" s="7"/>
      <c r="M194" s="7"/>
      <c r="N194" s="7"/>
      <c r="O194" s="7"/>
      <c r="P194" s="7"/>
      <c r="Q194" s="7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</row>
    <row r="195" spans="1:65" s="3" customFormat="1">
      <c r="A195" s="3">
        <v>-8.0000000000000071E-2</v>
      </c>
      <c r="B195" s="3">
        <f t="shared" ref="B195:B258" si="24">$N$4*EXP(-(($A195/$M$4)^2/2))</f>
        <v>1.3556065848194498</v>
      </c>
      <c r="C195" s="6">
        <f t="shared" si="19"/>
        <v>1.8376692128058523</v>
      </c>
      <c r="D195" s="6">
        <f t="shared" ref="D195:D258" si="25">$B195*SQRT(2)*$A195/$M$4</f>
        <v>-0.54095283450726761</v>
      </c>
      <c r="E195" s="6">
        <f t="shared" si="20"/>
        <v>0.29262996916144723</v>
      </c>
      <c r="F195" s="6">
        <f t="shared" ref="F195:F258" si="26">$B195/SQRT(2)*(2*$A195^2/$M$4^2-1)</f>
        <v>-0.80591798432861816</v>
      </c>
      <c r="G195" s="6">
        <f t="shared" si="21"/>
        <v>0.64950379746430287</v>
      </c>
      <c r="H195" s="6">
        <f t="shared" si="22"/>
        <v>0.62736221651312696</v>
      </c>
      <c r="I195" s="6">
        <f t="shared" si="23"/>
        <v>0.39358335070826361</v>
      </c>
      <c r="J195" s="6"/>
      <c r="K195" s="7"/>
      <c r="L195" s="7"/>
      <c r="M195" s="7"/>
      <c r="N195" s="7"/>
      <c r="O195" s="7"/>
      <c r="P195" s="7"/>
      <c r="Q195" s="7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</row>
    <row r="196" spans="1:65" s="3" customFormat="1">
      <c r="A196" s="3">
        <v>-7.0000000000000062E-2</v>
      </c>
      <c r="B196" s="3">
        <f t="shared" si="24"/>
        <v>1.3683142008294888</v>
      </c>
      <c r="C196" s="6">
        <f t="shared" ref="C196:C259" si="27">$B196^2</f>
        <v>1.8722837521916427</v>
      </c>
      <c r="D196" s="6">
        <f t="shared" si="25"/>
        <v>-0.47777081640696883</v>
      </c>
      <c r="E196" s="6">
        <f t="shared" ref="E196:E259" si="28">$D196^2</f>
        <v>0.22826495301018151</v>
      </c>
      <c r="F196" s="6">
        <f t="shared" si="26"/>
        <v>-0.84958326135521811</v>
      </c>
      <c r="G196" s="6">
        <f t="shared" ref="G196:G259" si="29">$F196^2</f>
        <v>0.72179171797496888</v>
      </c>
      <c r="H196" s="6">
        <f t="shared" ref="H196:H259" si="30">$B196/SQRT(3)*(2*$A196^3/$M$4^3-3*$A196/$M$4)</f>
        <v>0.56136737292416594</v>
      </c>
      <c r="I196" s="6">
        <f t="shared" ref="I196:I259" si="31">$H196^2</f>
        <v>0.31513332738377958</v>
      </c>
      <c r="J196" s="6"/>
      <c r="K196" s="7"/>
      <c r="L196" s="7"/>
      <c r="M196" s="7"/>
      <c r="N196" s="7"/>
      <c r="O196" s="7"/>
      <c r="P196" s="7"/>
      <c r="Q196" s="7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</row>
    <row r="197" spans="1:65" s="3" customFormat="1">
      <c r="A197" s="3">
        <v>-6.0000000000000053E-2</v>
      </c>
      <c r="B197" s="3">
        <f t="shared" si="24"/>
        <v>1.3794237850207745</v>
      </c>
      <c r="C197" s="6">
        <f t="shared" si="27"/>
        <v>1.9028099786810397</v>
      </c>
      <c r="D197" s="6">
        <f t="shared" si="25"/>
        <v>-0.41284279018520531</v>
      </c>
      <c r="E197" s="6">
        <f t="shared" si="28"/>
        <v>0.17043916940790546</v>
      </c>
      <c r="F197" s="6">
        <f t="shared" si="26"/>
        <v>-0.88803104605609806</v>
      </c>
      <c r="G197" s="6">
        <f t="shared" si="29"/>
        <v>0.78859913875948773</v>
      </c>
      <c r="H197" s="6">
        <f t="shared" si="30"/>
        <v>0.49053035370304587</v>
      </c>
      <c r="I197" s="6">
        <f t="shared" si="31"/>
        <v>0.24062002790403528</v>
      </c>
      <c r="J197" s="6"/>
      <c r="K197" s="7"/>
      <c r="L197" s="7"/>
      <c r="M197" s="7"/>
      <c r="N197" s="7"/>
      <c r="O197" s="7"/>
      <c r="P197" s="7"/>
      <c r="Q197" s="7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</row>
    <row r="198" spans="1:65" s="3" customFormat="1">
      <c r="A198" s="3">
        <v>-5.0000000000000044E-2</v>
      </c>
      <c r="B198" s="3">
        <f t="shared" si="24"/>
        <v>1.3888946257438131</v>
      </c>
      <c r="C198" s="6">
        <f t="shared" si="27"/>
        <v>1.9290282814200466</v>
      </c>
      <c r="D198" s="6">
        <f t="shared" si="25"/>
        <v>-0.34639773674089863</v>
      </c>
      <c r="E198" s="6">
        <f t="shared" si="28"/>
        <v>0.11999139201921691</v>
      </c>
      <c r="F198" s="6">
        <f t="shared" si="26"/>
        <v>-0.92100741712272627</v>
      </c>
      <c r="G198" s="6">
        <f t="shared" si="29"/>
        <v>0.84825466239507552</v>
      </c>
      <c r="H198" s="6">
        <f t="shared" si="30"/>
        <v>0.41545233107127533</v>
      </c>
      <c r="I198" s="6">
        <f t="shared" si="31"/>
        <v>0.17260063939255657</v>
      </c>
      <c r="J198" s="6"/>
      <c r="K198" s="7"/>
      <c r="L198" s="7"/>
      <c r="M198" s="7"/>
      <c r="N198" s="7"/>
      <c r="O198" s="7"/>
      <c r="P198" s="7"/>
      <c r="Q198" s="7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</row>
    <row r="199" spans="1:65" s="3" customFormat="1">
      <c r="A199" s="3">
        <v>-4.0000000000000036E-2</v>
      </c>
      <c r="B199" s="3">
        <f t="shared" si="24"/>
        <v>1.3966918409321836</v>
      </c>
      <c r="C199" s="6">
        <f t="shared" si="27"/>
        <v>1.950748098526532</v>
      </c>
      <c r="D199" s="6">
        <f t="shared" si="25"/>
        <v>-0.27867392307852645</v>
      </c>
      <c r="E199" s="6">
        <f t="shared" si="28"/>
        <v>7.7659155403976485E-2</v>
      </c>
      <c r="F199" s="6">
        <f t="shared" si="26"/>
        <v>-0.94829357101672385</v>
      </c>
      <c r="G199" s="6">
        <f t="shared" si="29"/>
        <v>0.89926069683165022</v>
      </c>
      <c r="H199" s="6">
        <f t="shared" si="30"/>
        <v>0.33677535529385116</v>
      </c>
      <c r="I199" s="6">
        <f t="shared" si="31"/>
        <v>0.11341763993329969</v>
      </c>
      <c r="J199" s="6"/>
      <c r="K199" s="7"/>
      <c r="L199" s="7"/>
      <c r="M199" s="7"/>
      <c r="N199" s="7"/>
      <c r="O199" s="7"/>
      <c r="P199" s="7"/>
      <c r="Q199" s="7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</row>
    <row r="200" spans="1:65" s="3" customFormat="1">
      <c r="A200" s="3">
        <v>-3.0000000000000027E-2</v>
      </c>
      <c r="B200" s="3">
        <f t="shared" si="24"/>
        <v>1.4027865921247673</v>
      </c>
      <c r="C200" s="6">
        <f t="shared" si="27"/>
        <v>1.9678102230450183</v>
      </c>
      <c r="D200" s="6">
        <f t="shared" si="25"/>
        <v>-0.20991748040594452</v>
      </c>
      <c r="E200" s="6">
        <f t="shared" si="28"/>
        <v>4.4065348579980103E-2</v>
      </c>
      <c r="F200" s="6">
        <f t="shared" si="26"/>
        <v>-0.96970776142555559</v>
      </c>
      <c r="G200" s="6">
        <f t="shared" si="29"/>
        <v>0.94033314256896228</v>
      </c>
      <c r="H200" s="6">
        <f t="shared" si="30"/>
        <v>0.25517630450662643</v>
      </c>
      <c r="I200" s="6">
        <f t="shared" si="31"/>
        <v>6.5114946381658531E-2</v>
      </c>
      <c r="J200" s="6"/>
      <c r="K200" s="7"/>
      <c r="L200" s="7"/>
      <c r="M200" s="7"/>
      <c r="N200" s="7"/>
      <c r="O200" s="7"/>
      <c r="P200" s="7"/>
      <c r="Q200" s="7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</row>
    <row r="201" spans="1:65" s="3" customFormat="1">
      <c r="A201" s="3">
        <v>-2.0000000000000018E-2</v>
      </c>
      <c r="B201" s="3">
        <f t="shared" si="24"/>
        <v>1.4071562621555276</v>
      </c>
      <c r="C201" s="6">
        <f t="shared" si="27"/>
        <v>1.9800887461235159</v>
      </c>
      <c r="D201" s="6">
        <f t="shared" si="25"/>
        <v>-0.14038091455366228</v>
      </c>
      <c r="E201" s="6">
        <f t="shared" si="28"/>
        <v>1.970680117092263E-2</v>
      </c>
      <c r="F201" s="6">
        <f t="shared" si="26"/>
        <v>-0.98510691688798413</v>
      </c>
      <c r="G201" s="6">
        <f t="shared" si="29"/>
        <v>0.97043563770054964</v>
      </c>
      <c r="H201" s="6">
        <f t="shared" si="30"/>
        <v>0.17136042562315604</v>
      </c>
      <c r="I201" s="6">
        <f t="shared" si="31"/>
        <v>2.9364395469749192E-2</v>
      </c>
      <c r="J201" s="6"/>
      <c r="K201" s="7"/>
      <c r="L201" s="7"/>
      <c r="M201" s="7"/>
      <c r="N201" s="7"/>
      <c r="O201" s="7"/>
      <c r="P201" s="7"/>
      <c r="Q201" s="7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</row>
    <row r="202" spans="1:65" s="3" customFormat="1">
      <c r="A202" s="3">
        <v>-1.0000000000000009E-2</v>
      </c>
      <c r="B202" s="3">
        <f t="shared" si="24"/>
        <v>1.4097845949787307</v>
      </c>
      <c r="C202" s="6">
        <f t="shared" si="27"/>
        <v>1.9874926042393437</v>
      </c>
      <c r="D202" s="6">
        <f t="shared" si="25"/>
        <v>-7.0321561325256965E-2</v>
      </c>
      <c r="E202" s="6">
        <f t="shared" si="28"/>
        <v>4.9451219872218765E-3</v>
      </c>
      <c r="F202" s="6">
        <f t="shared" si="26"/>
        <v>-0.99438791835141427</v>
      </c>
      <c r="G202" s="6">
        <f t="shared" si="29"/>
        <v>0.98880733216325889</v>
      </c>
      <c r="H202" s="6">
        <f t="shared" si="30"/>
        <v>8.6054540969938045E-2</v>
      </c>
      <c r="I202" s="6">
        <f t="shared" si="31"/>
        <v>7.4053840215467454E-3</v>
      </c>
      <c r="J202" s="6"/>
      <c r="K202" s="7"/>
      <c r="L202" s="7"/>
      <c r="M202" s="7"/>
      <c r="N202" s="7"/>
      <c r="O202" s="7"/>
      <c r="P202" s="7"/>
      <c r="Q202" s="7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</row>
    <row r="203" spans="1:65" s="3" customFormat="1">
      <c r="A203" s="3">
        <v>0</v>
      </c>
      <c r="B203" s="3">
        <f t="shared" si="24"/>
        <v>1.4106617964199097</v>
      </c>
      <c r="C203" s="6">
        <f t="shared" si="27"/>
        <v>1.9899667038786468</v>
      </c>
      <c r="D203" s="6">
        <f t="shared" si="25"/>
        <v>0</v>
      </c>
      <c r="E203" s="6">
        <f t="shared" si="28"/>
        <v>0</v>
      </c>
      <c r="F203" s="6">
        <f t="shared" si="26"/>
        <v>-0.99748852220931505</v>
      </c>
      <c r="G203" s="6">
        <f t="shared" si="29"/>
        <v>0.99498335193932319</v>
      </c>
      <c r="H203" s="6">
        <f t="shared" si="30"/>
        <v>0</v>
      </c>
      <c r="I203" s="6">
        <f t="shared" si="31"/>
        <v>0</v>
      </c>
      <c r="J203" s="6"/>
      <c r="K203" s="7"/>
      <c r="L203" s="7"/>
      <c r="M203" s="7"/>
      <c r="N203" s="7"/>
      <c r="O203" s="7"/>
      <c r="P203" s="7"/>
      <c r="Q203" s="7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</row>
    <row r="204" spans="1:65" s="3" customFormat="1">
      <c r="A204" s="3">
        <v>1.0000000000000231E-2</v>
      </c>
      <c r="B204" s="3">
        <f t="shared" si="24"/>
        <v>1.4097845949787307</v>
      </c>
      <c r="C204" s="6">
        <f t="shared" si="27"/>
        <v>1.9874926042393437</v>
      </c>
      <c r="D204" s="6">
        <f t="shared" si="25"/>
        <v>7.0321561325258519E-2</v>
      </c>
      <c r="E204" s="6">
        <f t="shared" si="28"/>
        <v>4.9451219872220951E-3</v>
      </c>
      <c r="F204" s="6">
        <f t="shared" si="26"/>
        <v>-0.99438791835141416</v>
      </c>
      <c r="G204" s="6">
        <f t="shared" si="29"/>
        <v>0.98880733216325867</v>
      </c>
      <c r="H204" s="6">
        <f t="shared" si="30"/>
        <v>-8.6054540969939947E-2</v>
      </c>
      <c r="I204" s="6">
        <f t="shared" si="31"/>
        <v>7.4053840215470724E-3</v>
      </c>
      <c r="J204" s="6"/>
      <c r="K204" s="7"/>
      <c r="L204" s="7"/>
      <c r="M204" s="7"/>
      <c r="N204" s="7"/>
      <c r="O204" s="7"/>
      <c r="P204" s="7"/>
      <c r="Q204" s="7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</row>
    <row r="205" spans="1:65" s="3" customFormat="1">
      <c r="A205" s="3">
        <v>2.0000000000000018E-2</v>
      </c>
      <c r="B205" s="3">
        <f t="shared" si="24"/>
        <v>1.4071562621555276</v>
      </c>
      <c r="C205" s="6">
        <f t="shared" si="27"/>
        <v>1.9800887461235159</v>
      </c>
      <c r="D205" s="6">
        <f t="shared" si="25"/>
        <v>0.14038091455366228</v>
      </c>
      <c r="E205" s="6">
        <f t="shared" si="28"/>
        <v>1.970680117092263E-2</v>
      </c>
      <c r="F205" s="6">
        <f t="shared" si="26"/>
        <v>-0.98510691688798413</v>
      </c>
      <c r="G205" s="6">
        <f t="shared" si="29"/>
        <v>0.97043563770054964</v>
      </c>
      <c r="H205" s="6">
        <f t="shared" si="30"/>
        <v>-0.17136042562315604</v>
      </c>
      <c r="I205" s="6">
        <f t="shared" si="31"/>
        <v>2.9364395469749192E-2</v>
      </c>
      <c r="J205" s="6"/>
      <c r="K205" s="7"/>
      <c r="L205" s="7"/>
      <c r="M205" s="7"/>
      <c r="N205" s="7"/>
      <c r="O205" s="7"/>
      <c r="P205" s="7"/>
      <c r="Q205" s="7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</row>
    <row r="206" spans="1:65" s="3" customFormat="1">
      <c r="A206" s="3">
        <v>3.0000000000000249E-2</v>
      </c>
      <c r="B206" s="3">
        <f t="shared" si="24"/>
        <v>1.4027865921247673</v>
      </c>
      <c r="C206" s="6">
        <f t="shared" si="27"/>
        <v>1.9678102230450183</v>
      </c>
      <c r="D206" s="6">
        <f t="shared" si="25"/>
        <v>0.20991748040594607</v>
      </c>
      <c r="E206" s="6">
        <f t="shared" si="28"/>
        <v>4.4065348579980755E-2</v>
      </c>
      <c r="F206" s="6">
        <f t="shared" si="26"/>
        <v>-0.96970776142555526</v>
      </c>
      <c r="G206" s="6">
        <f t="shared" si="29"/>
        <v>0.94033314256896161</v>
      </c>
      <c r="H206" s="6">
        <f t="shared" si="30"/>
        <v>-0.25517630450662826</v>
      </c>
      <c r="I206" s="6">
        <f t="shared" si="31"/>
        <v>6.5114946381659475E-2</v>
      </c>
      <c r="J206" s="6"/>
      <c r="K206" s="7"/>
      <c r="L206" s="7"/>
      <c r="M206" s="7"/>
      <c r="N206" s="7"/>
      <c r="O206" s="7"/>
      <c r="P206" s="7"/>
      <c r="Q206" s="7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</row>
    <row r="207" spans="1:65" s="3" customFormat="1">
      <c r="A207" s="3">
        <v>4.0000000000000036E-2</v>
      </c>
      <c r="B207" s="3">
        <f t="shared" si="24"/>
        <v>1.3966918409321836</v>
      </c>
      <c r="C207" s="6">
        <f t="shared" si="27"/>
        <v>1.950748098526532</v>
      </c>
      <c r="D207" s="6">
        <f t="shared" si="25"/>
        <v>0.27867392307852645</v>
      </c>
      <c r="E207" s="6">
        <f t="shared" si="28"/>
        <v>7.7659155403976485E-2</v>
      </c>
      <c r="F207" s="6">
        <f t="shared" si="26"/>
        <v>-0.94829357101672385</v>
      </c>
      <c r="G207" s="6">
        <f t="shared" si="29"/>
        <v>0.89926069683165022</v>
      </c>
      <c r="H207" s="6">
        <f t="shared" si="30"/>
        <v>-0.33677535529385116</v>
      </c>
      <c r="I207" s="6">
        <f t="shared" si="31"/>
        <v>0.11341763993329969</v>
      </c>
      <c r="J207" s="6"/>
      <c r="K207" s="7"/>
      <c r="L207" s="7"/>
      <c r="M207" s="7"/>
      <c r="N207" s="7"/>
      <c r="O207" s="7"/>
      <c r="P207" s="7"/>
      <c r="Q207" s="7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</row>
    <row r="208" spans="1:65" s="3" customFormat="1">
      <c r="A208" s="3">
        <v>4.9999999999999822E-2</v>
      </c>
      <c r="B208" s="3">
        <f t="shared" si="24"/>
        <v>1.3888946257438133</v>
      </c>
      <c r="C208" s="6">
        <f t="shared" si="27"/>
        <v>1.9290282814200472</v>
      </c>
      <c r="D208" s="6">
        <f t="shared" si="25"/>
        <v>0.34639773674089719</v>
      </c>
      <c r="E208" s="6">
        <f t="shared" si="28"/>
        <v>0.11999139201921591</v>
      </c>
      <c r="F208" s="6">
        <f t="shared" si="26"/>
        <v>-0.92100741712272693</v>
      </c>
      <c r="G208" s="6">
        <f t="shared" si="29"/>
        <v>0.84825466239507674</v>
      </c>
      <c r="H208" s="6">
        <f t="shared" si="30"/>
        <v>-0.41545233107127372</v>
      </c>
      <c r="I208" s="6">
        <f t="shared" si="31"/>
        <v>0.17260063939255524</v>
      </c>
      <c r="J208" s="6"/>
      <c r="K208" s="7"/>
      <c r="L208" s="7"/>
      <c r="M208" s="7"/>
      <c r="N208" s="7"/>
      <c r="O208" s="7"/>
      <c r="P208" s="7"/>
      <c r="Q208" s="7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</row>
    <row r="209" spans="1:65" s="3" customFormat="1">
      <c r="A209" s="3">
        <v>6.0000000000000053E-2</v>
      </c>
      <c r="B209" s="3">
        <f t="shared" si="24"/>
        <v>1.3794237850207745</v>
      </c>
      <c r="C209" s="6">
        <f t="shared" si="27"/>
        <v>1.9028099786810397</v>
      </c>
      <c r="D209" s="6">
        <f t="shared" si="25"/>
        <v>0.41284279018520531</v>
      </c>
      <c r="E209" s="6">
        <f t="shared" si="28"/>
        <v>0.17043916940790546</v>
      </c>
      <c r="F209" s="6">
        <f t="shared" si="26"/>
        <v>-0.88803104605609806</v>
      </c>
      <c r="G209" s="6">
        <f t="shared" si="29"/>
        <v>0.78859913875948773</v>
      </c>
      <c r="H209" s="6">
        <f t="shared" si="30"/>
        <v>-0.49053035370304587</v>
      </c>
      <c r="I209" s="6">
        <f t="shared" si="31"/>
        <v>0.24062002790403528</v>
      </c>
      <c r="J209" s="6"/>
      <c r="K209" s="7"/>
      <c r="L209" s="7"/>
      <c r="M209" s="7"/>
      <c r="N209" s="7"/>
      <c r="O209" s="7"/>
      <c r="P209" s="7"/>
      <c r="Q209" s="7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</row>
    <row r="210" spans="1:65" s="3" customFormat="1">
      <c r="A210" s="3">
        <v>6.999999999999984E-2</v>
      </c>
      <c r="B210" s="3">
        <f t="shared" si="24"/>
        <v>1.3683142008294891</v>
      </c>
      <c r="C210" s="6">
        <f t="shared" si="27"/>
        <v>1.8722837521916433</v>
      </c>
      <c r="D210" s="6">
        <f t="shared" si="25"/>
        <v>0.47777081640696734</v>
      </c>
      <c r="E210" s="6">
        <f t="shared" si="28"/>
        <v>0.2282649530101801</v>
      </c>
      <c r="F210" s="6">
        <f t="shared" si="26"/>
        <v>-0.849583261355219</v>
      </c>
      <c r="G210" s="6">
        <f t="shared" si="29"/>
        <v>0.72179171797497033</v>
      </c>
      <c r="H210" s="6">
        <f t="shared" si="30"/>
        <v>-0.56136737292416428</v>
      </c>
      <c r="I210" s="6">
        <f t="shared" si="31"/>
        <v>0.31513332738377775</v>
      </c>
      <c r="J210" s="6"/>
      <c r="K210" s="7"/>
      <c r="L210" s="7"/>
      <c r="M210" s="7"/>
      <c r="N210" s="7"/>
      <c r="O210" s="7"/>
      <c r="P210" s="7"/>
      <c r="Q210" s="7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</row>
    <row r="211" spans="1:65" s="3" customFormat="1">
      <c r="A211" s="3">
        <v>8.0000000000000071E-2</v>
      </c>
      <c r="B211" s="3">
        <f t="shared" si="24"/>
        <v>1.3556065848194498</v>
      </c>
      <c r="C211" s="6">
        <f t="shared" si="27"/>
        <v>1.8376692128058523</v>
      </c>
      <c r="D211" s="6">
        <f t="shared" si="25"/>
        <v>0.54095283450726761</v>
      </c>
      <c r="E211" s="6">
        <f t="shared" si="28"/>
        <v>0.29262996916144723</v>
      </c>
      <c r="F211" s="6">
        <f t="shared" si="26"/>
        <v>-0.80591798432861816</v>
      </c>
      <c r="G211" s="6">
        <f t="shared" si="29"/>
        <v>0.64950379746430287</v>
      </c>
      <c r="H211" s="6">
        <f t="shared" si="30"/>
        <v>-0.62736221651312696</v>
      </c>
      <c r="I211" s="6">
        <f t="shared" si="31"/>
        <v>0.39358335070826361</v>
      </c>
      <c r="J211" s="6"/>
      <c r="K211" s="7"/>
      <c r="L211" s="7"/>
      <c r="M211" s="7"/>
      <c r="N211" s="7"/>
      <c r="O211" s="7"/>
      <c r="P211" s="7"/>
      <c r="Q211" s="7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</row>
    <row r="212" spans="1:65" s="3" customFormat="1">
      <c r="A212" s="3">
        <v>8.9999999999999858E-2</v>
      </c>
      <c r="B212" s="3">
        <f t="shared" si="24"/>
        <v>1.3413472297060876</v>
      </c>
      <c r="C212" s="6">
        <f t="shared" si="27"/>
        <v>1.7992123906401956</v>
      </c>
      <c r="D212" s="6">
        <f t="shared" si="25"/>
        <v>0.60217049205518314</v>
      </c>
      <c r="E212" s="6">
        <f t="shared" si="28"/>
        <v>0.3626093015019814</v>
      </c>
      <c r="F212" s="6">
        <f t="shared" si="26"/>
        <v>-0.75732201454336301</v>
      </c>
      <c r="G212" s="6">
        <f t="shared" si="29"/>
        <v>0.57353663371201768</v>
      </c>
      <c r="H212" s="6">
        <f t="shared" si="30"/>
        <v>-0.68796016262469972</v>
      </c>
      <c r="I212" s="6">
        <f t="shared" si="31"/>
        <v>0.47328918535860331</v>
      </c>
      <c r="J212" s="6"/>
      <c r="K212" s="7"/>
      <c r="L212" s="7"/>
      <c r="M212" s="7"/>
      <c r="N212" s="7"/>
      <c r="O212" s="7"/>
      <c r="P212" s="7"/>
      <c r="Q212" s="7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</row>
    <row r="213" spans="1:65" s="3" customFormat="1">
      <c r="A213" s="3">
        <v>0.10000000000000009</v>
      </c>
      <c r="B213" s="3">
        <f t="shared" si="24"/>
        <v>1.3255877283814268</v>
      </c>
      <c r="C213" s="6">
        <f t="shared" si="27"/>
        <v>1.7571828256354314</v>
      </c>
      <c r="D213" s="6">
        <f t="shared" si="25"/>
        <v>0.66121731692485208</v>
      </c>
      <c r="E213" s="6">
        <f t="shared" si="28"/>
        <v>0.43720834020130028</v>
      </c>
      <c r="F213" s="6">
        <f t="shared" si="26"/>
        <v>-0.70411251527151308</v>
      </c>
      <c r="G213" s="6">
        <f t="shared" si="29"/>
        <v>0.49577443416197675</v>
      </c>
      <c r="H213" s="6">
        <f t="shared" si="30"/>
        <v>-0.74265797202801664</v>
      </c>
      <c r="I213" s="6">
        <f t="shared" si="31"/>
        <v>0.55154086341676634</v>
      </c>
      <c r="J213" s="6"/>
      <c r="K213" s="7"/>
      <c r="L213" s="7"/>
      <c r="M213" s="7"/>
      <c r="N213" s="7"/>
      <c r="O213" s="7"/>
      <c r="P213" s="7"/>
      <c r="Q213" s="7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</row>
    <row r="214" spans="1:65" s="3" customFormat="1">
      <c r="A214" s="3">
        <v>0.10999999999999988</v>
      </c>
      <c r="B214" s="3">
        <f t="shared" si="24"/>
        <v>1.3083846630371061</v>
      </c>
      <c r="C214" s="6">
        <f t="shared" si="27"/>
        <v>1.7118704264707216</v>
      </c>
      <c r="D214" s="6">
        <f t="shared" si="25"/>
        <v>0.71789986861216337</v>
      </c>
      <c r="E214" s="6">
        <f t="shared" si="28"/>
        <v>0.51538022135336148</v>
      </c>
      <c r="F214" s="6">
        <f t="shared" si="26"/>
        <v>-0.64663425180930489</v>
      </c>
      <c r="G214" s="6">
        <f t="shared" si="29"/>
        <v>0.41813585561297956</v>
      </c>
      <c r="H214" s="6">
        <f t="shared" si="30"/>
        <v>-0.79100832548585986</v>
      </c>
      <c r="I214" s="6">
        <f t="shared" si="31"/>
        <v>0.625694170987944</v>
      </c>
      <c r="J214" s="6"/>
      <c r="K214" s="7"/>
      <c r="L214" s="7"/>
      <c r="M214" s="7"/>
      <c r="N214" s="7"/>
      <c r="O214" s="7"/>
      <c r="P214" s="7"/>
      <c r="Q214" s="7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</row>
    <row r="215" spans="1:65" s="3" customFormat="1">
      <c r="A215" s="3">
        <v>0.12000000000000011</v>
      </c>
      <c r="B215" s="3">
        <f t="shared" si="24"/>
        <v>1.2897992669201583</v>
      </c>
      <c r="C215" s="6">
        <f t="shared" si="27"/>
        <v>1.6635821489477778</v>
      </c>
      <c r="D215" s="6">
        <f t="shared" si="25"/>
        <v>0.77203878012895244</v>
      </c>
      <c r="E215" s="6">
        <f t="shared" si="28"/>
        <v>0.59604387802300096</v>
      </c>
      <c r="F215" s="6">
        <f t="shared" si="26"/>
        <v>-0.5852566131081538</v>
      </c>
      <c r="G215" s="6">
        <f t="shared" si="29"/>
        <v>0.34252530318682722</v>
      </c>
      <c r="H215" s="6">
        <f t="shared" si="30"/>
        <v>-0.83262361970706367</v>
      </c>
      <c r="I215" s="6">
        <f t="shared" si="31"/>
        <v>0.69326209209409295</v>
      </c>
      <c r="J215" s="6"/>
      <c r="K215" s="7"/>
      <c r="L215" s="7"/>
      <c r="M215" s="7"/>
      <c r="N215" s="7"/>
      <c r="O215" s="7"/>
      <c r="P215" s="7"/>
      <c r="Q215" s="7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</row>
    <row r="216" spans="1:65" s="3" customFormat="1">
      <c r="A216" s="3">
        <v>0.12999999999999989</v>
      </c>
      <c r="B216" s="3">
        <f t="shared" si="24"/>
        <v>1.2698970615494547</v>
      </c>
      <c r="C216" s="6">
        <f t="shared" si="27"/>
        <v>1.6126385469319395</v>
      </c>
      <c r="D216" s="6">
        <f t="shared" si="25"/>
        <v>0.823469682752626</v>
      </c>
      <c r="E216" s="6">
        <f t="shared" si="28"/>
        <v>0.67810231841271051</v>
      </c>
      <c r="F216" s="6">
        <f t="shared" si="26"/>
        <v>-0.52037044927417775</v>
      </c>
      <c r="G216" s="6">
        <f t="shared" si="29"/>
        <v>0.27078540447780958</v>
      </c>
      <c r="H216" s="6">
        <f t="shared" si="30"/>
        <v>-0.86717908407311495</v>
      </c>
      <c r="I216" s="6">
        <f t="shared" si="31"/>
        <v>0.75199956385388655</v>
      </c>
      <c r="J216" s="6"/>
      <c r="K216" s="7"/>
      <c r="L216" s="7"/>
      <c r="M216" s="7"/>
      <c r="N216" s="7"/>
      <c r="O216" s="7"/>
      <c r="P216" s="7"/>
      <c r="Q216" s="7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</row>
    <row r="217" spans="1:65" s="3" customFormat="1">
      <c r="A217" s="3">
        <v>0.14000000000000012</v>
      </c>
      <c r="B217" s="3">
        <f t="shared" si="24"/>
        <v>1.2487474723977861</v>
      </c>
      <c r="C217" s="6">
        <f t="shared" si="27"/>
        <v>1.5593702498198594</v>
      </c>
      <c r="D217" s="6">
        <f t="shared" si="25"/>
        <v>0.87204400716144526</v>
      </c>
      <c r="E217" s="6">
        <f t="shared" si="28"/>
        <v>0.76046075042619077</v>
      </c>
      <c r="F217" s="6">
        <f t="shared" si="26"/>
        <v>-0.45238475917864429</v>
      </c>
      <c r="G217" s="6">
        <f t="shared" si="29"/>
        <v>0.20465197033711999</v>
      </c>
      <c r="H217" s="6">
        <f t="shared" si="30"/>
        <v>-0.89441518954300148</v>
      </c>
      <c r="I217" s="6">
        <f t="shared" si="31"/>
        <v>0.79997853128524321</v>
      </c>
      <c r="J217" s="6"/>
      <c r="K217" s="7"/>
      <c r="L217" s="7"/>
      <c r="M217" s="7"/>
      <c r="N217" s="7"/>
      <c r="O217" s="7"/>
      <c r="P217" s="7"/>
      <c r="Q217" s="7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</row>
    <row r="218" spans="1:65" s="3" customFormat="1">
      <c r="A218" s="3">
        <v>0.14999999999999991</v>
      </c>
      <c r="B218" s="3">
        <f t="shared" si="24"/>
        <v>1.2264234261897529</v>
      </c>
      <c r="C218" s="6">
        <f t="shared" si="27"/>
        <v>1.5041144203070123</v>
      </c>
      <c r="D218" s="6">
        <f t="shared" si="25"/>
        <v>0.9176296557932897</v>
      </c>
      <c r="E218" s="6">
        <f t="shared" si="28"/>
        <v>0.8420441851913113</v>
      </c>
      <c r="F218" s="6">
        <f t="shared" si="26"/>
        <v>-0.38172326365824893</v>
      </c>
      <c r="G218" s="6">
        <f t="shared" si="29"/>
        <v>0.14571265001790504</v>
      </c>
      <c r="H218" s="6">
        <f t="shared" si="30"/>
        <v>-0.91413933063121888</v>
      </c>
      <c r="I218" s="6">
        <f t="shared" si="31"/>
        <v>0.83565071580689287</v>
      </c>
      <c r="J218" s="6"/>
      <c r="K218" s="7"/>
      <c r="L218" s="7"/>
      <c r="M218" s="7"/>
      <c r="N218" s="7"/>
      <c r="O218" s="7"/>
      <c r="P218" s="7"/>
      <c r="Q218" s="7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</row>
    <row r="219" spans="1:65" s="3" customFormat="1">
      <c r="A219" s="3">
        <v>0.16000000000000014</v>
      </c>
      <c r="B219" s="3">
        <f t="shared" si="24"/>
        <v>1.2030009330775968</v>
      </c>
      <c r="C219" s="6">
        <f t="shared" si="27"/>
        <v>1.4472112449855685</v>
      </c>
      <c r="D219" s="6">
        <f t="shared" si="25"/>
        <v>0.9601115426123249</v>
      </c>
      <c r="E219" s="6">
        <f t="shared" si="28"/>
        <v>0.92181417425741818</v>
      </c>
      <c r="F219" s="6">
        <f t="shared" si="26"/>
        <v>-0.30882090055989969</v>
      </c>
      <c r="G219" s="6">
        <f t="shared" si="29"/>
        <v>9.5370348622627457E-2</v>
      </c>
      <c r="H219" s="6">
        <f t="shared" si="30"/>
        <v>-0.92622677098487949</v>
      </c>
      <c r="I219" s="6">
        <f t="shared" si="31"/>
        <v>0.85789603128907643</v>
      </c>
      <c r="J219" s="6"/>
      <c r="K219" s="7"/>
      <c r="L219" s="7"/>
      <c r="M219" s="7"/>
      <c r="N219" s="7"/>
      <c r="O219" s="7"/>
      <c r="P219" s="7"/>
      <c r="Q219" s="7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</row>
    <row r="220" spans="1:65" s="3" customFormat="1">
      <c r="A220" s="3">
        <v>0.16999999999999993</v>
      </c>
      <c r="B220" s="3">
        <f t="shared" si="24"/>
        <v>1.1785586570353048</v>
      </c>
      <c r="C220" s="6">
        <f t="shared" si="27"/>
        <v>1.3890005080728614</v>
      </c>
      <c r="D220" s="6">
        <f t="shared" si="25"/>
        <v>0.99939199783588628</v>
      </c>
      <c r="E220" s="6">
        <f t="shared" si="28"/>
        <v>0.99878436533840409</v>
      </c>
      <c r="F220" s="6">
        <f t="shared" si="26"/>
        <v>-0.23412027819649439</v>
      </c>
      <c r="G220" s="6">
        <f t="shared" si="29"/>
        <v>5.4812304662803929E-2</v>
      </c>
      <c r="H220" s="6">
        <f t="shared" si="30"/>
        <v>-0.93062085270808836</v>
      </c>
      <c r="I220" s="6">
        <f t="shared" si="31"/>
        <v>0.86605517149512945</v>
      </c>
      <c r="J220" s="6"/>
      <c r="K220" s="7"/>
      <c r="L220" s="7"/>
      <c r="M220" s="7"/>
      <c r="N220" s="7"/>
      <c r="O220" s="7"/>
      <c r="P220" s="7"/>
      <c r="Q220" s="7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</row>
    <row r="221" spans="1:65" s="3" customFormat="1">
      <c r="A221" s="3">
        <v>0.18000000000000016</v>
      </c>
      <c r="B221" s="3">
        <f t="shared" si="24"/>
        <v>1.1531774778551667</v>
      </c>
      <c r="C221" s="6">
        <f t="shared" si="27"/>
        <v>1.3298182954324034</v>
      </c>
      <c r="D221" s="6">
        <f t="shared" si="25"/>
        <v>1.0353910365463828</v>
      </c>
      <c r="E221" s="6">
        <f t="shared" si="28"/>
        <v>1.072034598560593</v>
      </c>
      <c r="F221" s="6">
        <f t="shared" si="26"/>
        <v>-0.15806812363039227</v>
      </c>
      <c r="G221" s="6">
        <f t="shared" si="29"/>
        <v>2.4985531708032974E-2</v>
      </c>
      <c r="H221" s="6">
        <f t="shared" si="30"/>
        <v>-0.92733247904936866</v>
      </c>
      <c r="I221" s="6">
        <f t="shared" si="31"/>
        <v>0.85994552669984781</v>
      </c>
      <c r="J221" s="6"/>
      <c r="K221" s="7"/>
      <c r="L221" s="7"/>
      <c r="M221" s="7"/>
      <c r="N221" s="7"/>
      <c r="O221" s="7"/>
      <c r="P221" s="7"/>
      <c r="Q221" s="7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</row>
    <row r="222" spans="1:65" s="3" customFormat="1">
      <c r="A222" s="3">
        <v>0.18999999999999995</v>
      </c>
      <c r="B222" s="3">
        <f t="shared" si="24"/>
        <v>1.1269400481408562</v>
      </c>
      <c r="C222" s="6">
        <f t="shared" si="27"/>
        <v>1.2699938721037154</v>
      </c>
      <c r="D222" s="6">
        <f t="shared" si="25"/>
        <v>1.0680464914726882</v>
      </c>
      <c r="E222" s="6">
        <f t="shared" si="28"/>
        <v>1.1407233079471188</v>
      </c>
      <c r="F222" s="6">
        <f t="shared" si="26"/>
        <v>-8.1111761600573623E-2</v>
      </c>
      <c r="G222" s="6">
        <f t="shared" si="29"/>
        <v>6.5791178699482894E-3</v>
      </c>
      <c r="H222" s="6">
        <f t="shared" si="30"/>
        <v>-0.91643888923941486</v>
      </c>
      <c r="I222" s="6">
        <f t="shared" si="31"/>
        <v>0.83986023771037244</v>
      </c>
      <c r="J222" s="6"/>
      <c r="K222" s="7"/>
      <c r="L222" s="7"/>
      <c r="M222" s="7"/>
      <c r="N222" s="7"/>
      <c r="O222" s="7"/>
      <c r="P222" s="7"/>
      <c r="Q222" s="7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</row>
    <row r="223" spans="1:65" s="3" customFormat="1">
      <c r="A223" s="3">
        <v>0.20000000000000018</v>
      </c>
      <c r="B223" s="3">
        <f t="shared" si="24"/>
        <v>1.0999303486672716</v>
      </c>
      <c r="C223" s="6">
        <f t="shared" si="27"/>
        <v>1.2098467719193056</v>
      </c>
      <c r="D223" s="6">
        <f t="shared" si="25"/>
        <v>1.0973140115562656</v>
      </c>
      <c r="E223" s="6">
        <f t="shared" si="28"/>
        <v>1.2040980399577041</v>
      </c>
      <c r="F223" s="6">
        <f t="shared" si="26"/>
        <v>-3.6956588734892771E-3</v>
      </c>
      <c r="G223" s="6">
        <f t="shared" si="29"/>
        <v>1.3657894509200033E-5</v>
      </c>
      <c r="H223" s="6">
        <f t="shared" si="30"/>
        <v>-0.89808175300803605</v>
      </c>
      <c r="I223" s="6">
        <f t="shared" si="31"/>
        <v>0.80655083508598713</v>
      </c>
      <c r="J223" s="6"/>
      <c r="K223" s="7"/>
      <c r="L223" s="7"/>
      <c r="M223" s="7"/>
      <c r="N223" s="7"/>
      <c r="O223" s="7"/>
      <c r="P223" s="7"/>
      <c r="Q223" s="7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</row>
    <row r="224" spans="1:65" s="3" customFormat="1">
      <c r="A224" s="3">
        <v>0.20999999999999996</v>
      </c>
      <c r="B224" s="3">
        <f t="shared" si="24"/>
        <v>1.0722332454210055</v>
      </c>
      <c r="C224" s="6">
        <f t="shared" si="27"/>
        <v>1.1496841325860623</v>
      </c>
      <c r="D224" s="6">
        <f t="shared" si="25"/>
        <v>1.1231669292029614</v>
      </c>
      <c r="E224" s="6">
        <f t="shared" si="28"/>
        <v>1.2615039508552099</v>
      </c>
      <c r="F224" s="6">
        <f t="shared" si="26"/>
        <v>7.3741932650219028E-2</v>
      </c>
      <c r="G224" s="6">
        <f t="shared" si="29"/>
        <v>5.4378726309894394E-3</v>
      </c>
      <c r="H224" s="6">
        <f t="shared" si="30"/>
        <v>-0.87246462049626272</v>
      </c>
      <c r="I224" s="6">
        <f t="shared" si="31"/>
        <v>0.76119451401768778</v>
      </c>
      <c r="J224" s="6"/>
      <c r="K224" s="7"/>
      <c r="L224" s="7"/>
      <c r="M224" s="7"/>
      <c r="N224" s="7"/>
      <c r="O224" s="7"/>
      <c r="P224" s="7"/>
      <c r="Q224" s="7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</row>
    <row r="225" spans="1:65" s="3" customFormat="1">
      <c r="A225" s="3">
        <v>0.2200000000000002</v>
      </c>
      <c r="B225" s="3">
        <f t="shared" si="24"/>
        <v>1.0439340515474773</v>
      </c>
      <c r="C225" s="6">
        <f t="shared" si="27"/>
        <v>1.089798303980331</v>
      </c>
      <c r="D225" s="6">
        <f t="shared" si="25"/>
        <v>1.1455960003475592</v>
      </c>
      <c r="E225" s="6">
        <f t="shared" si="28"/>
        <v>1.3123901960123248</v>
      </c>
      <c r="F225" s="6">
        <f t="shared" si="26"/>
        <v>0.15077220257318924</v>
      </c>
      <c r="G225" s="6">
        <f t="shared" si="29"/>
        <v>2.2732257068770811E-2</v>
      </c>
      <c r="H225" s="6">
        <f t="shared" si="30"/>
        <v>-0.83984977079933421</v>
      </c>
      <c r="I225" s="6">
        <f t="shared" si="31"/>
        <v>0.70534763751169416</v>
      </c>
      <c r="J225" s="6"/>
      <c r="K225" s="7"/>
      <c r="L225" s="7"/>
      <c r="M225" s="7"/>
      <c r="N225" s="7"/>
      <c r="O225" s="7"/>
      <c r="P225" s="7"/>
      <c r="Q225" s="7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</row>
    <row r="226" spans="1:65" s="3" customFormat="1">
      <c r="A226" s="3">
        <v>0.22999999999999998</v>
      </c>
      <c r="B226" s="3">
        <f t="shared" si="24"/>
        <v>1.0151180973133451</v>
      </c>
      <c r="C226" s="6">
        <f t="shared" si="27"/>
        <v>1.030464751493066</v>
      </c>
      <c r="D226" s="6">
        <f t="shared" si="25"/>
        <v>1.1646090226106744</v>
      </c>
      <c r="E226" s="6">
        <f t="shared" si="28"/>
        <v>1.3563141755461905</v>
      </c>
      <c r="F226" s="6">
        <f t="shared" si="26"/>
        <v>0.22697884906545265</v>
      </c>
      <c r="G226" s="6">
        <f t="shared" si="29"/>
        <v>5.151939792307754E-2</v>
      </c>
      <c r="H226" s="6">
        <f t="shared" si="30"/>
        <v>-0.80055450912900772</v>
      </c>
      <c r="I226" s="6">
        <f t="shared" si="31"/>
        <v>0.64088752208678645</v>
      </c>
      <c r="J226" s="6"/>
      <c r="K226" s="7"/>
      <c r="L226" s="7"/>
      <c r="M226" s="7"/>
      <c r="N226" s="7"/>
      <c r="O226" s="7"/>
      <c r="P226" s="7"/>
      <c r="Q226" s="7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</row>
    <row r="227" spans="1:65" s="3" customFormat="1">
      <c r="A227" s="3">
        <v>0.24000000000000021</v>
      </c>
      <c r="B227" s="3">
        <f t="shared" si="24"/>
        <v>0.98587031104759082</v>
      </c>
      <c r="C227" s="6">
        <f t="shared" si="27"/>
        <v>0.97194027020507345</v>
      </c>
      <c r="D227" s="6">
        <f t="shared" si="25"/>
        <v>1.1802303378943519</v>
      </c>
      <c r="E227" s="6">
        <f t="shared" si="28"/>
        <v>1.3929436504862163</v>
      </c>
      <c r="F227" s="6">
        <f t="shared" si="26"/>
        <v>0.30196095953323032</v>
      </c>
      <c r="G227" s="6">
        <f t="shared" si="29"/>
        <v>9.1180421082229166E-2</v>
      </c>
      <c r="H227" s="6">
        <f t="shared" si="30"/>
        <v>-0.7549469684842699</v>
      </c>
      <c r="I227" s="6">
        <f t="shared" si="31"/>
        <v>0.56994492522358919</v>
      </c>
      <c r="J227" s="6"/>
      <c r="K227" s="7"/>
      <c r="L227" s="7"/>
      <c r="M227" s="7"/>
      <c r="N227" s="7"/>
      <c r="O227" s="7"/>
      <c r="P227" s="7"/>
      <c r="Q227" s="7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</row>
    <row r="228" spans="1:65" s="3" customFormat="1">
      <c r="A228" s="3">
        <v>0.25</v>
      </c>
      <c r="B228" s="3">
        <f t="shared" si="24"/>
        <v>0.95627481385414626</v>
      </c>
      <c r="C228" s="6">
        <f t="shared" si="27"/>
        <v>0.91446151961178213</v>
      </c>
      <c r="D228" s="6">
        <f t="shared" si="25"/>
        <v>1.192500226732466</v>
      </c>
      <c r="E228" s="6">
        <f t="shared" si="28"/>
        <v>1.422056790756983</v>
      </c>
      <c r="F228" s="6">
        <f t="shared" si="26"/>
        <v>0.37533568083676394</v>
      </c>
      <c r="G228" s="6">
        <f t="shared" si="29"/>
        <v>0.14087687330919713</v>
      </c>
      <c r="H228" s="6">
        <f t="shared" si="30"/>
        <v>-0.70344147669919788</v>
      </c>
      <c r="I228" s="6">
        <f t="shared" si="31"/>
        <v>0.49482991114074815</v>
      </c>
      <c r="J228" s="6"/>
      <c r="K228" s="7"/>
      <c r="L228" s="7"/>
      <c r="M228" s="7"/>
      <c r="N228" s="7"/>
      <c r="O228" s="7"/>
      <c r="P228" s="7"/>
      <c r="Q228" s="7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</row>
    <row r="229" spans="1:65" s="3" customFormat="1">
      <c r="A229" s="3">
        <v>0.26000000000000023</v>
      </c>
      <c r="B229" s="3">
        <f t="shared" si="24"/>
        <v>0.92641453069539015</v>
      </c>
      <c r="C229" s="6">
        <f t="shared" si="27"/>
        <v>0.85824388268356</v>
      </c>
      <c r="D229" s="6">
        <f t="shared" si="25"/>
        <v>1.2014742025756675</v>
      </c>
      <c r="E229" s="6">
        <f t="shared" si="28"/>
        <v>1.4435402594548361</v>
      </c>
      <c r="F229" s="6">
        <f t="shared" si="26"/>
        <v>0.44674065799488949</v>
      </c>
      <c r="G229" s="6">
        <f t="shared" si="29"/>
        <v>0.19957721550570681</v>
      </c>
      <c r="H229" s="6">
        <f t="shared" si="30"/>
        <v>-0.64649355374272</v>
      </c>
      <c r="I229" s="6">
        <f t="shared" si="31"/>
        <v>0.41795391503089119</v>
      </c>
      <c r="J229" s="6"/>
      <c r="K229" s="7"/>
      <c r="L229" s="7"/>
      <c r="M229" s="7"/>
      <c r="N229" s="7"/>
      <c r="O229" s="7"/>
      <c r="P229" s="7"/>
      <c r="Q229" s="7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</row>
    <row r="230" spans="1:65" s="3" customFormat="1">
      <c r="A230" s="3">
        <v>0.27</v>
      </c>
      <c r="B230" s="3">
        <f t="shared" si="24"/>
        <v>0.89637082023232895</v>
      </c>
      <c r="C230" s="6">
        <f t="shared" si="27"/>
        <v>0.80348064736397817</v>
      </c>
      <c r="D230" s="6">
        <f t="shared" si="25"/>
        <v>1.207222214940161</v>
      </c>
      <c r="E230" s="6">
        <f t="shared" si="28"/>
        <v>1.4573854762450282</v>
      </c>
      <c r="F230" s="6">
        <f t="shared" si="26"/>
        <v>0.51583622348681013</v>
      </c>
      <c r="G230" s="6">
        <f t="shared" si="29"/>
        <v>0.26608700946113434</v>
      </c>
      <c r="H230" s="6">
        <f t="shared" si="30"/>
        <v>-0.58459460714257916</v>
      </c>
      <c r="I230" s="6">
        <f t="shared" si="31"/>
        <v>0.34175085470018646</v>
      </c>
      <c r="J230" s="6"/>
      <c r="K230" s="7"/>
      <c r="L230" s="7"/>
      <c r="M230" s="7"/>
      <c r="N230" s="7"/>
      <c r="O230" s="7"/>
      <c r="P230" s="7"/>
      <c r="Q230" s="7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</row>
    <row r="231" spans="1:65" s="3" customFormat="1">
      <c r="A231" s="3">
        <v>0.28000000000000025</v>
      </c>
      <c r="B231" s="3">
        <f t="shared" si="24"/>
        <v>0.8662231255763807</v>
      </c>
      <c r="C231" s="6">
        <f t="shared" si="27"/>
        <v>0.7503425032833142</v>
      </c>
      <c r="D231" s="6">
        <f t="shared" si="25"/>
        <v>1.2098277709793233</v>
      </c>
      <c r="E231" s="6">
        <f t="shared" si="28"/>
        <v>1.4636832354327978</v>
      </c>
      <c r="F231" s="6">
        <f t="shared" si="26"/>
        <v>0.58230732256639506</v>
      </c>
      <c r="G231" s="6">
        <f t="shared" si="29"/>
        <v>0.33908181791444364</v>
      </c>
      <c r="H231" s="6">
        <f t="shared" si="30"/>
        <v>-0.51826639537658548</v>
      </c>
      <c r="I231" s="6">
        <f t="shared" si="31"/>
        <v>0.26860005657663921</v>
      </c>
      <c r="J231" s="6"/>
      <c r="K231" s="7"/>
      <c r="L231" s="7"/>
      <c r="M231" s="7"/>
      <c r="N231" s="7"/>
      <c r="O231" s="7"/>
      <c r="P231" s="7"/>
      <c r="Q231" s="7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</row>
    <row r="232" spans="1:65" s="3" customFormat="1">
      <c r="A232" s="3">
        <v>0.29000000000000004</v>
      </c>
      <c r="B232" s="3">
        <f t="shared" si="24"/>
        <v>0.83604864786279487</v>
      </c>
      <c r="C232" s="6">
        <f t="shared" si="27"/>
        <v>0.69897734159320757</v>
      </c>
      <c r="D232" s="6">
        <f t="shared" si="25"/>
        <v>1.2093869855427031</v>
      </c>
      <c r="E232" s="6">
        <f t="shared" si="28"/>
        <v>1.4626168808000664</v>
      </c>
      <c r="F232" s="6">
        <f t="shared" si="26"/>
        <v>0.64586516339173139</v>
      </c>
      <c r="G232" s="6">
        <f t="shared" si="29"/>
        <v>0.41714180928302791</v>
      </c>
      <c r="H232" s="6">
        <f t="shared" si="30"/>
        <v>-0.44805533001817327</v>
      </c>
      <c r="I232" s="6">
        <f t="shared" si="31"/>
        <v>0.20075357875769417</v>
      </c>
      <c r="J232" s="6"/>
      <c r="K232" s="7"/>
      <c r="L232" s="7"/>
      <c r="M232" s="7"/>
      <c r="N232" s="7"/>
      <c r="O232" s="7"/>
      <c r="P232" s="7"/>
      <c r="Q232" s="7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</row>
    <row r="233" spans="1:65" s="3" customFormat="1">
      <c r="A233" s="3">
        <v>0.30000000000000027</v>
      </c>
      <c r="B233" s="3">
        <f t="shared" si="24"/>
        <v>0.80592204429964942</v>
      </c>
      <c r="C233" s="6">
        <f t="shared" si="27"/>
        <v>0.64951034148812603</v>
      </c>
      <c r="D233" s="6">
        <f t="shared" si="25"/>
        <v>1.2060075701660498</v>
      </c>
      <c r="E233" s="6">
        <f t="shared" si="28"/>
        <v>1.4544542592978194</v>
      </c>
      <c r="F233" s="6">
        <f t="shared" si="26"/>
        <v>0.70624858419491743</v>
      </c>
      <c r="G233" s="6">
        <f t="shared" si="29"/>
        <v>0.49878706267732537</v>
      </c>
      <c r="H233" s="6">
        <f t="shared" si="30"/>
        <v>-0.37452668735581524</v>
      </c>
      <c r="I233" s="6">
        <f t="shared" si="31"/>
        <v>0.14027023954172058</v>
      </c>
      <c r="J233" s="6"/>
      <c r="K233" s="7"/>
      <c r="L233" s="7"/>
      <c r="M233" s="7"/>
      <c r="N233" s="7"/>
      <c r="O233" s="7"/>
      <c r="P233" s="7"/>
      <c r="Q233" s="7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</row>
    <row r="234" spans="1:65" s="3" customFormat="1">
      <c r="A234" s="3">
        <v>0.31000000000000005</v>
      </c>
      <c r="B234" s="3">
        <f t="shared" si="24"/>
        <v>0.77591515208257344</v>
      </c>
      <c r="C234" s="6">
        <f t="shared" si="27"/>
        <v>0.60204432323132306</v>
      </c>
      <c r="D234" s="6">
        <f t="shared" si="25"/>
        <v>1.1998077716879945</v>
      </c>
      <c r="E234" s="6">
        <f t="shared" si="28"/>
        <v>1.4395386890029107</v>
      </c>
      <c r="F234" s="6">
        <f t="shared" si="26"/>
        <v>0.76322513312588847</v>
      </c>
      <c r="G234" s="6">
        <f t="shared" si="29"/>
        <v>0.58251260383503012</v>
      </c>
      <c r="H234" s="6">
        <f t="shared" si="30"/>
        <v>-0.2982587991596532</v>
      </c>
      <c r="I234" s="6">
        <f t="shared" si="31"/>
        <v>8.8958311276158344E-2</v>
      </c>
      <c r="J234" s="6"/>
      <c r="K234" s="7"/>
      <c r="L234" s="7"/>
      <c r="M234" s="7"/>
      <c r="N234" s="7"/>
      <c r="O234" s="7"/>
      <c r="P234" s="7"/>
      <c r="Q234" s="7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</row>
    <row r="235" spans="1:65" s="3" customFormat="1">
      <c r="A235" s="3">
        <v>0.31999999999999984</v>
      </c>
      <c r="B235" s="3">
        <f t="shared" si="24"/>
        <v>0.74609673929668052</v>
      </c>
      <c r="C235" s="6">
        <f t="shared" si="27"/>
        <v>0.55666034438913892</v>
      </c>
      <c r="D235" s="6">
        <f t="shared" si="25"/>
        <v>1.1909152713150142</v>
      </c>
      <c r="E235" s="6">
        <f t="shared" si="28"/>
        <v>1.4182791834513138</v>
      </c>
      <c r="F235" s="6">
        <f t="shared" si="26"/>
        <v>0.81659185975436532</v>
      </c>
      <c r="G235" s="6">
        <f t="shared" si="29"/>
        <v>0.666822265417093</v>
      </c>
      <c r="H235" s="6">
        <f t="shared" si="30"/>
        <v>-0.21983729028996923</v>
      </c>
      <c r="I235" s="6">
        <f t="shared" si="31"/>
        <v>4.8328434202036204E-2</v>
      </c>
      <c r="J235" s="6"/>
      <c r="K235" s="7"/>
      <c r="L235" s="7"/>
      <c r="M235" s="7"/>
      <c r="N235" s="7"/>
      <c r="O235" s="7"/>
      <c r="P235" s="7"/>
      <c r="Q235" s="7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</row>
    <row r="236" spans="1:65" s="3" customFormat="1">
      <c r="A236" s="3">
        <v>0.33000000000000007</v>
      </c>
      <c r="B236" s="3">
        <f t="shared" si="24"/>
        <v>0.71653228365707844</v>
      </c>
      <c r="C236" s="6">
        <f t="shared" si="27"/>
        <v>0.51341851352282797</v>
      </c>
      <c r="D236" s="6">
        <f t="shared" si="25"/>
        <v>1.1794660549591038</v>
      </c>
      <c r="E236" s="6">
        <f t="shared" si="28"/>
        <v>1.3911401748007917</v>
      </c>
      <c r="F236" s="6">
        <f t="shared" si="26"/>
        <v>0.86617582046170616</v>
      </c>
      <c r="G236" s="6">
        <f t="shared" si="29"/>
        <v>0.75026055195250985</v>
      </c>
      <c r="H236" s="6">
        <f t="shared" si="30"/>
        <v>-0.13984942799202579</v>
      </c>
      <c r="I236" s="6">
        <f t="shared" si="31"/>
        <v>1.9557862509696808E-2</v>
      </c>
      <c r="J236" s="6"/>
      <c r="K236" s="7"/>
      <c r="L236" s="7"/>
      <c r="M236" s="7"/>
      <c r="N236" s="7"/>
      <c r="O236" s="7"/>
      <c r="P236" s="7"/>
      <c r="Q236" s="7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</row>
    <row r="237" spans="1:65" s="3" customFormat="1">
      <c r="A237" s="3">
        <v>0.33999999999999986</v>
      </c>
      <c r="B237" s="3">
        <f t="shared" si="24"/>
        <v>0.68728377967052223</v>
      </c>
      <c r="C237" s="6">
        <f t="shared" si="27"/>
        <v>0.47235899379819896</v>
      </c>
      <c r="D237" s="6">
        <f t="shared" si="25"/>
        <v>1.1656032655565087</v>
      </c>
      <c r="E237" s="6">
        <f t="shared" si="28"/>
        <v>1.3586309726759971</v>
      </c>
      <c r="F237" s="6">
        <f t="shared" si="26"/>
        <v>0.91183430305970636</v>
      </c>
      <c r="G237" s="6">
        <f t="shared" si="29"/>
        <v>0.83144179623638048</v>
      </c>
      <c r="H237" s="6">
        <f t="shared" si="30"/>
        <v>-5.887864407225913E-2</v>
      </c>
      <c r="I237" s="6">
        <f t="shared" si="31"/>
        <v>3.4666947277877751E-3</v>
      </c>
      <c r="J237" s="6"/>
      <c r="K237" s="7"/>
      <c r="L237" s="7"/>
      <c r="M237" s="7"/>
      <c r="N237" s="7"/>
      <c r="O237" s="7"/>
      <c r="P237" s="7"/>
      <c r="Q237" s="7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</row>
    <row r="238" spans="1:65" s="3" customFormat="1">
      <c r="A238" s="3">
        <v>0.35000000000000009</v>
      </c>
      <c r="B238" s="3">
        <f t="shared" si="24"/>
        <v>0.65840957453633187</v>
      </c>
      <c r="C238" s="6">
        <f t="shared" si="27"/>
        <v>0.43350316784111353</v>
      </c>
      <c r="D238" s="6">
        <f t="shared" si="25"/>
        <v>1.1494760478466588</v>
      </c>
      <c r="E238" s="6">
        <f t="shared" si="28"/>
        <v>1.3212951845731742</v>
      </c>
      <c r="F238" s="6">
        <f t="shared" si="26"/>
        <v>0.9534547788989971</v>
      </c>
      <c r="G238" s="6">
        <f t="shared" si="29"/>
        <v>0.90907601540533545</v>
      </c>
      <c r="H238" s="6">
        <f t="shared" si="30"/>
        <v>2.2500713214835828E-2</v>
      </c>
      <c r="I238" s="6">
        <f t="shared" si="31"/>
        <v>5.0628209517628768E-4</v>
      </c>
      <c r="J238" s="6"/>
      <c r="K238" s="7"/>
      <c r="L238" s="7"/>
      <c r="M238" s="7"/>
      <c r="N238" s="7"/>
      <c r="O238" s="7"/>
      <c r="P238" s="7"/>
      <c r="Q238" s="7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</row>
    <row r="239" spans="1:65" s="3" customFormat="1">
      <c r="A239" s="3">
        <v>0.35999999999999988</v>
      </c>
      <c r="B239" s="3">
        <f t="shared" si="24"/>
        <v>0.62996423284735281</v>
      </c>
      <c r="C239" s="6">
        <f t="shared" si="27"/>
        <v>0.39685493466695376</v>
      </c>
      <c r="D239" s="6">
        <f t="shared" si="25"/>
        <v>1.1312383957552234</v>
      </c>
      <c r="E239" s="6">
        <f t="shared" si="28"/>
        <v>1.2797003080308516</v>
      </c>
      <c r="F239" s="6">
        <f t="shared" si="26"/>
        <v>0.99095459344284353</v>
      </c>
      <c r="G239" s="6">
        <f t="shared" si="29"/>
        <v>0.98199100626547131</v>
      </c>
      <c r="H239" s="6">
        <f t="shared" si="30"/>
        <v>0.10372834572998266</v>
      </c>
      <c r="I239" s="6">
        <f t="shared" si="31"/>
        <v>1.0759569707878811E-2</v>
      </c>
      <c r="J239" s="6"/>
      <c r="K239" s="7"/>
      <c r="L239" s="7"/>
      <c r="M239" s="7"/>
      <c r="N239" s="7"/>
      <c r="O239" s="7"/>
      <c r="P239" s="7"/>
      <c r="Q239" s="7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</row>
    <row r="240" spans="1:65" s="3" customFormat="1">
      <c r="A240" s="3">
        <v>0.37000000000000011</v>
      </c>
      <c r="B240" s="3">
        <f t="shared" si="24"/>
        <v>0.60199842990388119</v>
      </c>
      <c r="C240" s="6">
        <f t="shared" si="27"/>
        <v>0.36240210960673813</v>
      </c>
      <c r="D240" s="6">
        <f t="shared" si="25"/>
        <v>1.1110480120920991</v>
      </c>
      <c r="E240" s="6">
        <f t="shared" si="28"/>
        <v>1.2344276851738052</v>
      </c>
      <c r="F240" s="6">
        <f t="shared" si="26"/>
        <v>1.0242804087546005</v>
      </c>
      <c r="G240" s="6">
        <f t="shared" si="29"/>
        <v>1.0491503557584914</v>
      </c>
      <c r="H240" s="6">
        <f t="shared" si="30"/>
        <v>0.18426264414037513</v>
      </c>
      <c r="I240" s="6">
        <f t="shared" si="31"/>
        <v>3.3952722025602525E-2</v>
      </c>
      <c r="J240" s="6"/>
      <c r="K240" s="7"/>
      <c r="L240" s="7"/>
      <c r="M240" s="7"/>
      <c r="N240" s="7"/>
      <c r="O240" s="7"/>
      <c r="P240" s="7"/>
      <c r="Q240" s="7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</row>
    <row r="241" spans="1:65" s="3" customFormat="1">
      <c r="A241" s="3">
        <v>0.37999999999999989</v>
      </c>
      <c r="B241" s="3">
        <f t="shared" si="24"/>
        <v>0.57455887321769139</v>
      </c>
      <c r="C241" s="6">
        <f t="shared" si="27"/>
        <v>0.33011789879318315</v>
      </c>
      <c r="D241" s="6">
        <f t="shared" si="25"/>
        <v>1.0890651897534758</v>
      </c>
      <c r="E241" s="6">
        <f t="shared" si="28"/>
        <v>1.1860629875327742</v>
      </c>
      <c r="F241" s="6">
        <f t="shared" si="26"/>
        <v>1.0534074135545863</v>
      </c>
      <c r="G241" s="6">
        <f t="shared" si="29"/>
        <v>1.1096671789317634</v>
      </c>
      <c r="H241" s="6">
        <f t="shared" si="30"/>
        <v>0.26358495835673862</v>
      </c>
      <c r="I241" s="6">
        <f t="shared" si="31"/>
        <v>6.9477030271923632E-2</v>
      </c>
      <c r="J241" s="6"/>
      <c r="K241" s="7"/>
      <c r="L241" s="7"/>
      <c r="M241" s="7"/>
      <c r="N241" s="7"/>
      <c r="O241" s="7"/>
      <c r="P241" s="7"/>
      <c r="Q241" s="7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</row>
    <row r="242" spans="1:65" s="3" customFormat="1">
      <c r="A242" s="3">
        <v>0.39000000000000012</v>
      </c>
      <c r="B242" s="3">
        <f t="shared" si="24"/>
        <v>0.54768825156137491</v>
      </c>
      <c r="C242" s="6">
        <f t="shared" si="27"/>
        <v>0.2999624208983559</v>
      </c>
      <c r="D242" s="6">
        <f t="shared" si="25"/>
        <v>1.065451723016738</v>
      </c>
      <c r="E242" s="6">
        <f t="shared" si="28"/>
        <v>1.1351873740793357</v>
      </c>
      <c r="F242" s="6">
        <f t="shared" si="26"/>
        <v>1.0783383184262156</v>
      </c>
      <c r="G242" s="6">
        <f t="shared" si="29"/>
        <v>1.1628135289862784</v>
      </c>
      <c r="H242" s="6">
        <f t="shared" si="30"/>
        <v>0.34120346559229603</v>
      </c>
      <c r="I242" s="6">
        <f t="shared" si="31"/>
        <v>0.11641980493219314</v>
      </c>
      <c r="J242" s="6"/>
      <c r="K242" s="7"/>
      <c r="L242" s="7"/>
      <c r="M242" s="7"/>
      <c r="N242" s="7"/>
      <c r="O242" s="7"/>
      <c r="P242" s="7"/>
      <c r="Q242" s="7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</row>
    <row r="243" spans="1:65" s="3" customFormat="1">
      <c r="A243" s="3">
        <v>0.39999999999999991</v>
      </c>
      <c r="B243" s="3">
        <f t="shared" si="24"/>
        <v>0.52142521071227799</v>
      </c>
      <c r="C243" s="6">
        <f t="shared" si="27"/>
        <v>0.27188425036634351</v>
      </c>
      <c r="D243" s="6">
        <f t="shared" si="25"/>
        <v>1.0403698568487094</v>
      </c>
      <c r="E243" s="6">
        <f t="shared" si="28"/>
        <v>1.0823694390394041</v>
      </c>
      <c r="F243" s="6">
        <f t="shared" si="26"/>
        <v>1.0991021553773996</v>
      </c>
      <c r="G243" s="6">
        <f t="shared" si="29"/>
        <v>1.2080255479552455</v>
      </c>
      <c r="H243" s="6">
        <f t="shared" si="30"/>
        <v>0.41665660838880042</v>
      </c>
      <c r="I243" s="6">
        <f t="shared" si="31"/>
        <v>0.17360272931405818</v>
      </c>
      <c r="J243" s="6"/>
      <c r="K243" s="7"/>
      <c r="L243" s="7"/>
      <c r="M243" s="7"/>
      <c r="N243" s="7"/>
      <c r="O243" s="7"/>
      <c r="P243" s="7"/>
      <c r="Q243" s="7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</row>
    <row r="244" spans="1:65" s="3" customFormat="1">
      <c r="A244" s="3">
        <v>0.41000000000000014</v>
      </c>
      <c r="B244" s="3">
        <f t="shared" si="24"/>
        <v>0.4958043548516381</v>
      </c>
      <c r="C244" s="6">
        <f t="shared" si="27"/>
        <v>0.24582195828984907</v>
      </c>
      <c r="D244" s="6">
        <f t="shared" si="25"/>
        <v>1.0139812814224658</v>
      </c>
      <c r="E244" s="6">
        <f t="shared" si="28"/>
        <v>1.0281580390751457</v>
      </c>
      <c r="F244" s="6">
        <f t="shared" si="26"/>
        <v>1.1157529022828474</v>
      </c>
      <c r="G244" s="6">
        <f t="shared" si="29"/>
        <v>1.2449045389525972</v>
      </c>
      <c r="H244" s="6">
        <f t="shared" si="30"/>
        <v>0.4895160815300918</v>
      </c>
      <c r="I244" s="6">
        <f t="shared" si="31"/>
        <v>0.23962599407657548</v>
      </c>
      <c r="J244" s="6"/>
      <c r="K244" s="7"/>
      <c r="L244" s="7"/>
      <c r="M244" s="7"/>
      <c r="N244" s="7"/>
      <c r="O244" s="7"/>
      <c r="P244" s="7"/>
      <c r="Q244" s="7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</row>
    <row r="245" spans="1:65" s="3" customFormat="1">
      <c r="A245" s="3">
        <v>0.41999999999999993</v>
      </c>
      <c r="B245" s="3">
        <f t="shared" si="24"/>
        <v>0.47085627240967559</v>
      </c>
      <c r="C245" s="6">
        <f t="shared" si="27"/>
        <v>0.22170562926753462</v>
      </c>
      <c r="D245" s="6">
        <f t="shared" si="25"/>
        <v>0.98644617826726455</v>
      </c>
      <c r="E245" s="6">
        <f t="shared" si="28"/>
        <v>0.97307606261809187</v>
      </c>
      <c r="F245" s="6">
        <f t="shared" si="26"/>
        <v>1.128367953741495</v>
      </c>
      <c r="G245" s="6">
        <f t="shared" si="29"/>
        <v>1.2732142390307686</v>
      </c>
      <c r="H245" s="6">
        <f t="shared" si="30"/>
        <v>0.55938935334167383</v>
      </c>
      <c r="I245" s="6">
        <f t="shared" si="31"/>
        <v>0.31291644863201601</v>
      </c>
      <c r="J245" s="6"/>
      <c r="K245" s="7"/>
      <c r="L245" s="7"/>
      <c r="M245" s="7"/>
      <c r="N245" s="7"/>
      <c r="O245" s="7"/>
      <c r="P245" s="7"/>
      <c r="Q245" s="7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</row>
    <row r="246" spans="1:65" s="3" customFormat="1">
      <c r="A246" s="3">
        <v>0.43000000000000016</v>
      </c>
      <c r="B246" s="3">
        <f t="shared" si="24"/>
        <v>0.44660758499706621</v>
      </c>
      <c r="C246" s="6">
        <f t="shared" si="27"/>
        <v>0.19945833497691171</v>
      </c>
      <c r="D246" s="6">
        <f t="shared" si="25"/>
        <v>0.95792232367123153</v>
      </c>
      <c r="E246" s="6">
        <f t="shared" si="28"/>
        <v>0.91761517818769167</v>
      </c>
      <c r="F246" s="6">
        <f t="shared" si="26"/>
        <v>1.1370464605817261</v>
      </c>
      <c r="G246" s="6">
        <f t="shared" si="29"/>
        <v>1.2928746535214308</v>
      </c>
      <c r="H246" s="6">
        <f t="shared" si="30"/>
        <v>0.6259217133582945</v>
      </c>
      <c r="I246" s="6">
        <f t="shared" si="31"/>
        <v>0.39177799125338297</v>
      </c>
      <c r="J246" s="6"/>
      <c r="K246" s="7"/>
      <c r="L246" s="7"/>
      <c r="M246" s="7"/>
      <c r="N246" s="7"/>
      <c r="O246" s="7"/>
      <c r="P246" s="7"/>
      <c r="Q246" s="7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</row>
    <row r="247" spans="1:65" s="3" customFormat="1">
      <c r="A247" s="3">
        <v>0.43999999999999995</v>
      </c>
      <c r="B247" s="3">
        <f t="shared" si="24"/>
        <v>0.42308101793342123</v>
      </c>
      <c r="C247" s="6">
        <f t="shared" si="27"/>
        <v>0.17899754773557991</v>
      </c>
      <c r="D247" s="6">
        <f t="shared" si="25"/>
        <v>0.92856425412895516</v>
      </c>
      <c r="E247" s="6">
        <f t="shared" si="28"/>
        <v>0.86223157404606277</v>
      </c>
      <c r="F247" s="6">
        <f t="shared" si="26"/>
        <v>1.1419075606402112</v>
      </c>
      <c r="G247" s="6">
        <f t="shared" si="29"/>
        <v>1.3039528770472775</v>
      </c>
      <c r="H247" s="6">
        <f t="shared" si="30"/>
        <v>0.68879784463747495</v>
      </c>
      <c r="I247" s="6">
        <f t="shared" si="31"/>
        <v>0.47444247077723106</v>
      </c>
      <c r="J247" s="6"/>
      <c r="K247" s="7"/>
      <c r="L247" s="7"/>
      <c r="M247" s="7"/>
      <c r="N247" s="7"/>
      <c r="O247" s="7"/>
      <c r="P247" s="7"/>
      <c r="Q247" s="7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</row>
    <row r="248" spans="1:65" s="3" customFormat="1">
      <c r="A248" s="3">
        <v>0.45000000000000018</v>
      </c>
      <c r="B248" s="3">
        <f t="shared" si="24"/>
        <v>0.40029549077426252</v>
      </c>
      <c r="C248" s="6">
        <f t="shared" si="27"/>
        <v>0.1602364799342077</v>
      </c>
      <c r="D248" s="6">
        <f t="shared" si="25"/>
        <v>0.89852249778689508</v>
      </c>
      <c r="E248" s="6">
        <f t="shared" si="28"/>
        <v>0.80734267902920087</v>
      </c>
      <c r="F248" s="6">
        <f t="shared" si="26"/>
        <v>1.1430885235376274</v>
      </c>
      <c r="G248" s="6">
        <f t="shared" si="29"/>
        <v>1.3066513726434328</v>
      </c>
      <c r="H248" s="6">
        <f t="shared" si="30"/>
        <v>0.74774292502129103</v>
      </c>
      <c r="I248" s="6">
        <f t="shared" si="31"/>
        <v>0.55911948191939609</v>
      </c>
      <c r="J248" s="6"/>
      <c r="K248" s="7"/>
      <c r="L248" s="7"/>
      <c r="M248" s="7"/>
      <c r="N248" s="7"/>
      <c r="O248" s="7"/>
      <c r="P248" s="7"/>
      <c r="Q248" s="7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</row>
    <row r="249" spans="1:65" s="3" customFormat="1">
      <c r="A249" s="3">
        <v>0.45999999999999996</v>
      </c>
      <c r="B249" s="3">
        <f t="shared" si="24"/>
        <v>0.3782662261499492</v>
      </c>
      <c r="C249" s="6">
        <f t="shared" si="27"/>
        <v>0.14308533784572453</v>
      </c>
      <c r="D249" s="6">
        <f t="shared" si="25"/>
        <v>0.86794287499957345</v>
      </c>
      <c r="E249" s="6">
        <f t="shared" si="28"/>
        <v>0.75332483426252517</v>
      </c>
      <c r="F249" s="6">
        <f t="shared" si="26"/>
        <v>1.1407428319892614</v>
      </c>
      <c r="G249" s="6">
        <f t="shared" si="29"/>
        <v>1.3012942087348802</v>
      </c>
      <c r="H249" s="6">
        <f t="shared" si="30"/>
        <v>0.80252326732426105</v>
      </c>
      <c r="I249" s="6">
        <f t="shared" si="31"/>
        <v>0.64404359459680738</v>
      </c>
      <c r="J249" s="6"/>
      <c r="K249" s="7"/>
      <c r="L249" s="7"/>
      <c r="M249" s="7"/>
      <c r="N249" s="7"/>
      <c r="O249" s="7"/>
      <c r="P249" s="7"/>
      <c r="Q249" s="7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</row>
    <row r="250" spans="1:65" s="3" customFormat="1">
      <c r="A250" s="3">
        <v>0.4700000000000002</v>
      </c>
      <c r="B250" s="3">
        <f t="shared" si="24"/>
        <v>0.35700487516268997</v>
      </c>
      <c r="C250" s="6">
        <f t="shared" si="27"/>
        <v>0.12745248088992786</v>
      </c>
      <c r="D250" s="6">
        <f t="shared" si="25"/>
        <v>0.83696587027873937</v>
      </c>
      <c r="E250" s="6">
        <f t="shared" si="28"/>
        <v>0.7005118680114476</v>
      </c>
      <c r="F250" s="6">
        <f t="shared" si="26"/>
        <v>1.1350382217373756</v>
      </c>
      <c r="G250" s="6">
        <f t="shared" si="29"/>
        <v>1.2883117648047437</v>
      </c>
      <c r="H250" s="6">
        <f t="shared" si="30"/>
        <v>0.85294651368552943</v>
      </c>
      <c r="I250" s="6">
        <f t="shared" si="31"/>
        <v>0.72751775520829909</v>
      </c>
      <c r="J250" s="6"/>
      <c r="K250" s="7"/>
      <c r="L250" s="7"/>
      <c r="M250" s="7"/>
      <c r="N250" s="7"/>
      <c r="O250" s="7"/>
      <c r="P250" s="7"/>
      <c r="Q250" s="7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</row>
    <row r="251" spans="1:65" s="3" customFormat="1">
      <c r="A251" s="3">
        <v>0.48</v>
      </c>
      <c r="B251" s="3">
        <f t="shared" si="24"/>
        <v>0.33651965754109797</v>
      </c>
      <c r="C251" s="6">
        <f t="shared" si="27"/>
        <v>0.11324547991157785</v>
      </c>
      <c r="D251" s="6">
        <f t="shared" si="25"/>
        <v>0.8057260771059952</v>
      </c>
      <c r="E251" s="6">
        <f t="shared" si="28"/>
        <v>0.64919451132861616</v>
      </c>
      <c r="F251" s="6">
        <f t="shared" si="26"/>
        <v>1.1261547014948656</v>
      </c>
      <c r="G251" s="6">
        <f t="shared" si="29"/>
        <v>1.2682244116989898</v>
      </c>
      <c r="H251" s="6">
        <f t="shared" si="30"/>
        <v>0.89886140411083615</v>
      </c>
      <c r="I251" s="6">
        <f t="shared" si="31"/>
        <v>0.80795182380010389</v>
      </c>
      <c r="J251" s="6"/>
      <c r="K251" s="7"/>
      <c r="L251" s="7"/>
      <c r="M251" s="7"/>
      <c r="N251" s="7"/>
      <c r="O251" s="7"/>
      <c r="P251" s="7"/>
      <c r="Q251" s="7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</row>
    <row r="252" spans="1:65" s="3" customFormat="1">
      <c r="A252" s="3">
        <v>0.49000000000000021</v>
      </c>
      <c r="B252" s="3">
        <f t="shared" si="24"/>
        <v>0.31681551472484776</v>
      </c>
      <c r="C252" s="6">
        <f t="shared" si="27"/>
        <v>0.10037207037037023</v>
      </c>
      <c r="D252" s="6">
        <f t="shared" si="25"/>
        <v>0.77435171629518673</v>
      </c>
      <c r="E252" s="6">
        <f t="shared" si="28"/>
        <v>0.59962058052930134</v>
      </c>
      <c r="F252" s="6">
        <f t="shared" si="26"/>
        <v>1.1142825733684742</v>
      </c>
      <c r="G252" s="6">
        <f t="shared" si="29"/>
        <v>1.2416256533126693</v>
      </c>
      <c r="H252" s="6">
        <f t="shared" si="30"/>
        <v>0.94015714349804314</v>
      </c>
      <c r="I252" s="6">
        <f t="shared" si="31"/>
        <v>0.88389545447040008</v>
      </c>
      <c r="J252" s="6"/>
      <c r="K252" s="7"/>
      <c r="L252" s="7"/>
      <c r="M252" s="7"/>
      <c r="N252" s="7"/>
      <c r="O252" s="7"/>
      <c r="P252" s="7"/>
      <c r="Q252" s="7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</row>
    <row r="253" spans="1:65" s="3" customFormat="1">
      <c r="A253" s="3">
        <v>0.5</v>
      </c>
      <c r="B253" s="3">
        <f t="shared" si="24"/>
        <v>0.29789427404435509</v>
      </c>
      <c r="C253" s="6">
        <f t="shared" si="27"/>
        <v>8.8740998508413327E-2</v>
      </c>
      <c r="D253" s="6">
        <f t="shared" si="25"/>
        <v>0.74296422784251825</v>
      </c>
      <c r="E253" s="6">
        <f t="shared" si="28"/>
        <v>0.55199584385362943</v>
      </c>
      <c r="F253" s="6">
        <f t="shared" si="26"/>
        <v>1.0996204731090391</v>
      </c>
      <c r="G253" s="6">
        <f t="shared" si="29"/>
        <v>1.2091651848805469</v>
      </c>
      <c r="H253" s="6">
        <f t="shared" si="30"/>
        <v>0.9767623951527763</v>
      </c>
      <c r="I253" s="6">
        <f t="shared" si="31"/>
        <v>0.95406477658458833</v>
      </c>
      <c r="J253" s="6"/>
      <c r="K253" s="7"/>
      <c r="L253" s="7"/>
      <c r="M253" s="7"/>
      <c r="N253" s="7"/>
      <c r="O253" s="7"/>
      <c r="P253" s="7"/>
      <c r="Q253" s="7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</row>
    <row r="254" spans="1:65" s="3" customFormat="1">
      <c r="A254" s="3">
        <v>0.51000000000000023</v>
      </c>
      <c r="B254" s="3">
        <f t="shared" si="24"/>
        <v>0.27975482217078385</v>
      </c>
      <c r="C254" s="6">
        <f t="shared" si="27"/>
        <v>7.8262760527806896E-2</v>
      </c>
      <c r="D254" s="6">
        <f t="shared" si="25"/>
        <v>0.71167793549653036</v>
      </c>
      <c r="E254" s="6">
        <f t="shared" si="28"/>
        <v>0.50648548387260361</v>
      </c>
      <c r="F254" s="6">
        <f t="shared" si="26"/>
        <v>1.082373448241849</v>
      </c>
      <c r="G254" s="6">
        <f t="shared" si="29"/>
        <v>1.1715322814589506</v>
      </c>
      <c r="H254" s="6">
        <f t="shared" si="30"/>
        <v>1.0086439319334197</v>
      </c>
      <c r="I254" s="6">
        <f t="shared" si="31"/>
        <v>1.0173625814261091</v>
      </c>
      <c r="J254" s="6"/>
      <c r="K254" s="7"/>
      <c r="L254" s="7"/>
      <c r="M254" s="7"/>
      <c r="N254" s="7"/>
      <c r="O254" s="7"/>
      <c r="P254" s="7"/>
      <c r="Q254" s="7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</row>
    <row r="255" spans="1:65" s="3" customFormat="1">
      <c r="A255" s="3">
        <v>0.52</v>
      </c>
      <c r="B255" s="3">
        <f t="shared" si="24"/>
        <v>0.26239328603919271</v>
      </c>
      <c r="C255" s="6">
        <f t="shared" si="27"/>
        <v>6.8850236558445604E-2</v>
      </c>
      <c r="D255" s="6">
        <f t="shared" si="25"/>
        <v>0.68059978262324228</v>
      </c>
      <c r="E255" s="6">
        <f t="shared" si="28"/>
        <v>0.46321606410680466</v>
      </c>
      <c r="F255" s="6">
        <f t="shared" si="26"/>
        <v>1.0627510906892532</v>
      </c>
      <c r="G255" s="6">
        <f t="shared" si="29"/>
        <v>1.1294398807611974</v>
      </c>
      <c r="H255" s="6">
        <f t="shared" si="30"/>
        <v>1.0358049787023857</v>
      </c>
      <c r="I255" s="6">
        <f t="shared" si="31"/>
        <v>1.0728919539046498</v>
      </c>
      <c r="J255" s="6"/>
      <c r="K255" s="7"/>
      <c r="L255" s="7"/>
      <c r="M255" s="7"/>
      <c r="N255" s="7"/>
      <c r="O255" s="7"/>
      <c r="P255" s="7"/>
      <c r="Q255" s="7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</row>
    <row r="256" spans="1:65" s="3" customFormat="1">
      <c r="A256" s="3">
        <v>0.53000000000000025</v>
      </c>
      <c r="B256" s="3">
        <f t="shared" si="24"/>
        <v>0.24580321949074596</v>
      </c>
      <c r="C256" s="6">
        <f t="shared" si="27"/>
        <v>6.0419222712015837E-2</v>
      </c>
      <c r="D256" s="6">
        <f t="shared" si="25"/>
        <v>0.64982913733861425</v>
      </c>
      <c r="E256" s="6">
        <f t="shared" si="28"/>
        <v>0.42227790773424756</v>
      </c>
      <c r="F256" s="6">
        <f t="shared" si="26"/>
        <v>1.0409657389377691</v>
      </c>
      <c r="G256" s="6">
        <f t="shared" si="29"/>
        <v>1.0836096696422557</v>
      </c>
      <c r="H256" s="6">
        <f t="shared" si="30"/>
        <v>1.0582832816994407</v>
      </c>
      <c r="I256" s="6">
        <f t="shared" si="31"/>
        <v>1.119963504324538</v>
      </c>
      <c r="J256" s="6"/>
      <c r="K256" s="7"/>
      <c r="L256" s="7"/>
      <c r="M256" s="7"/>
      <c r="N256" s="7"/>
      <c r="O256" s="7"/>
      <c r="P256" s="7"/>
      <c r="Q256" s="7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</row>
    <row r="257" spans="1:65" s="3" customFormat="1">
      <c r="A257" s="3">
        <v>0.54</v>
      </c>
      <c r="B257" s="3">
        <f t="shared" si="24"/>
        <v>0.22997579393746601</v>
      </c>
      <c r="C257" s="6">
        <f t="shared" si="27"/>
        <v>5.2888865797167825E-2</v>
      </c>
      <c r="D257" s="6">
        <f t="shared" si="25"/>
        <v>0.6194576643355052</v>
      </c>
      <c r="E257" s="6">
        <f t="shared" si="28"/>
        <v>0.38372779790399941</v>
      </c>
      <c r="F257" s="6">
        <f t="shared" si="26"/>
        <v>1.0172307631509594</v>
      </c>
      <c r="G257" s="6">
        <f t="shared" si="29"/>
        <v>1.0347584255006832</v>
      </c>
      <c r="H257" s="6">
        <f t="shared" si="30"/>
        <v>1.0761489417981838</v>
      </c>
      <c r="I257" s="6">
        <f t="shared" si="31"/>
        <v>1.1580965449333507</v>
      </c>
      <c r="J257" s="6"/>
      <c r="K257" s="7"/>
      <c r="L257" s="7"/>
      <c r="M257" s="7"/>
      <c r="N257" s="7"/>
      <c r="O257" s="7"/>
      <c r="P257" s="7"/>
      <c r="Q257" s="7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</row>
    <row r="258" spans="1:65" s="3" customFormat="1">
      <c r="A258" s="3">
        <v>0.55000000000000027</v>
      </c>
      <c r="B258" s="3">
        <f t="shared" si="24"/>
        <v>0.21489999142328547</v>
      </c>
      <c r="C258" s="6">
        <f t="shared" si="27"/>
        <v>4.6182006313728173E-2</v>
      </c>
      <c r="D258" s="6">
        <f t="shared" si="25"/>
        <v>0.58956926034815726</v>
      </c>
      <c r="E258" s="6">
        <f t="shared" si="28"/>
        <v>0.34759191274747325</v>
      </c>
      <c r="F258" s="6">
        <f t="shared" si="26"/>
        <v>0.99175894491455185</v>
      </c>
      <c r="G258" s="6">
        <f t="shared" si="29"/>
        <v>0.98358580481802504</v>
      </c>
      <c r="H258" s="6">
        <f t="shared" si="30"/>
        <v>1.0895020493735617</v>
      </c>
      <c r="I258" s="6">
        <f t="shared" si="31"/>
        <v>1.1870147155891908</v>
      </c>
      <c r="J258" s="6"/>
      <c r="K258" s="7"/>
      <c r="L258" s="7"/>
      <c r="M258" s="7"/>
      <c r="N258" s="7"/>
      <c r="O258" s="7"/>
      <c r="P258" s="7"/>
      <c r="Q258" s="7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</row>
    <row r="259" spans="1:65" s="3" customFormat="1">
      <c r="A259" s="3">
        <v>0.56000000000000005</v>
      </c>
      <c r="B259" s="3">
        <f t="shared" ref="B259:B322" si="32">$N$4*EXP(-(($A259/$M$4)^2/2))</f>
        <v>0.20056279853682979</v>
      </c>
      <c r="C259" s="6">
        <f t="shared" si="27"/>
        <v>4.0225436156924976E-2</v>
      </c>
      <c r="D259" s="6">
        <f t="shared" ref="D259:D322" si="33">$B259*SQRT(2)*$A259/$M$4</f>
        <v>0.5602400497763943</v>
      </c>
      <c r="E259" s="6">
        <f t="shared" si="28"/>
        <v>0.31386891337345674</v>
      </c>
      <c r="F259" s="6">
        <f t="shared" ref="F259:F322" si="34">$B259/SQRT(2)*(2*$A259^2/$M$4^2-1)</f>
        <v>0.96476096154863011</v>
      </c>
      <c r="G259" s="6">
        <f t="shared" si="29"/>
        <v>0.93076371292823734</v>
      </c>
      <c r="H259" s="6">
        <f t="shared" si="30"/>
        <v>1.0984701587193453</v>
      </c>
      <c r="I259" s="6">
        <f t="shared" si="31"/>
        <v>1.2066366895969036</v>
      </c>
      <c r="J259" s="6"/>
      <c r="K259" s="7"/>
      <c r="L259" s="7"/>
      <c r="M259" s="7"/>
      <c r="N259" s="7"/>
      <c r="O259" s="7"/>
      <c r="P259" s="7"/>
      <c r="Q259" s="7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</row>
    <row r="260" spans="1:65" s="3" customFormat="1">
      <c r="A260" s="3">
        <v>0.56999999999999984</v>
      </c>
      <c r="B260" s="3">
        <f t="shared" si="32"/>
        <v>0.18694939972263735</v>
      </c>
      <c r="C260" s="6">
        <f t="shared" ref="C260:C323" si="35">$B260^2</f>
        <v>3.4950078056654441E-2</v>
      </c>
      <c r="D260" s="6">
        <f t="shared" si="33"/>
        <v>0.53153843663491263</v>
      </c>
      <c r="E260" s="6">
        <f t="shared" ref="E260:E323" si="36">$D260^2</f>
        <v>0.28253310962028705</v>
      </c>
      <c r="F260" s="6">
        <f t="shared" si="34"/>
        <v>0.93644398315855615</v>
      </c>
      <c r="G260" s="6">
        <f t="shared" ref="G260:G323" si="37">$F260^2</f>
        <v>0.87692733359386221</v>
      </c>
      <c r="H260" s="6">
        <f t="shared" ref="H260:H323" si="38">$B260/SQRT(3)*(2*$A260^3/$M$4^3-3*$A260/$M$4)</f>
        <v>1.1032056396404937</v>
      </c>
      <c r="I260" s="6">
        <f t="shared" ref="I260:I323" si="39">$H260^2</f>
        <v>1.2170626833345908</v>
      </c>
      <c r="J260" s="6"/>
      <c r="K260" s="7"/>
      <c r="L260" s="7"/>
      <c r="M260" s="7"/>
      <c r="N260" s="7"/>
      <c r="O260" s="7"/>
      <c r="P260" s="7"/>
      <c r="Q260" s="7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</row>
    <row r="261" spans="1:65" s="3" customFormat="1">
      <c r="A261" s="3">
        <v>0.58000000000000007</v>
      </c>
      <c r="B261" s="3">
        <f t="shared" si="32"/>
        <v>0.17404336863697839</v>
      </c>
      <c r="C261" s="6">
        <f t="shared" si="35"/>
        <v>3.0291094166507153E-2</v>
      </c>
      <c r="D261" s="6">
        <f t="shared" si="33"/>
        <v>0.50352520870081197</v>
      </c>
      <c r="E261" s="6">
        <f t="shared" si="36"/>
        <v>0.25353763579719624</v>
      </c>
      <c r="F261" s="6">
        <f t="shared" si="34"/>
        <v>0.90701038884606688</v>
      </c>
      <c r="G261" s="6">
        <f t="shared" si="37"/>
        <v>0.8226678454746934</v>
      </c>
      <c r="H261" s="6">
        <f t="shared" si="38"/>
        <v>1.1038829430431225</v>
      </c>
      <c r="I261" s="6">
        <f t="shared" si="39"/>
        <v>1.2185575519415457</v>
      </c>
      <c r="J261" s="6"/>
      <c r="K261" s="7"/>
      <c r="L261" s="7"/>
      <c r="M261" s="7"/>
      <c r="N261" s="7"/>
      <c r="O261" s="7"/>
      <c r="P261" s="7"/>
      <c r="Q261" s="7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</row>
    <row r="262" spans="1:65" s="3" customFormat="1">
      <c r="A262" s="3">
        <v>0.58999999999999986</v>
      </c>
      <c r="B262" s="3">
        <f t="shared" si="32"/>
        <v>0.16182685630031868</v>
      </c>
      <c r="C262" s="6">
        <f t="shared" si="35"/>
        <v>2.618793142004399E-2</v>
      </c>
      <c r="D262" s="6">
        <f t="shared" si="33"/>
        <v>0.47625368950390379</v>
      </c>
      <c r="E262" s="6">
        <f t="shared" si="36"/>
        <v>0.2268175767660808</v>
      </c>
      <c r="F262" s="6">
        <f t="shared" si="34"/>
        <v>0.87665660678693724</v>
      </c>
      <c r="G262" s="6">
        <f t="shared" si="37"/>
        <v>0.7685268062231867</v>
      </c>
      <c r="H262" s="6">
        <f t="shared" si="38"/>
        <v>1.1006958160967983</v>
      </c>
      <c r="I262" s="6">
        <f t="shared" si="39"/>
        <v>1.2115312795729969</v>
      </c>
      <c r="J262" s="6"/>
      <c r="K262" s="7"/>
      <c r="L262" s="7"/>
      <c r="M262" s="7"/>
      <c r="N262" s="7"/>
      <c r="O262" s="7"/>
      <c r="P262" s="7"/>
      <c r="Q262" s="7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</row>
    <row r="263" spans="1:65" s="3" customFormat="1">
      <c r="A263" s="3">
        <v>0.60000000000000009</v>
      </c>
      <c r="B263" s="3">
        <f t="shared" si="32"/>
        <v>0.15028077490930161</v>
      </c>
      <c r="C263" s="6">
        <f t="shared" si="35"/>
        <v>2.2584311307340177E-2</v>
      </c>
      <c r="D263" s="6">
        <f t="shared" si="33"/>
        <v>0.44976993363802587</v>
      </c>
      <c r="E263" s="6">
        <f t="shared" si="36"/>
        <v>0.20229299320475419</v>
      </c>
      <c r="F263" s="6">
        <f t="shared" si="34"/>
        <v>0.84557208122229621</v>
      </c>
      <c r="G263" s="6">
        <f t="shared" si="37"/>
        <v>0.71499214454260551</v>
      </c>
      <c r="H263" s="6">
        <f t="shared" si="38"/>
        <v>1.0938545008968585</v>
      </c>
      <c r="I263" s="6">
        <f t="shared" si="39"/>
        <v>1.1965176691323156</v>
      </c>
      <c r="J263" s="6"/>
      <c r="K263" s="7"/>
      <c r="L263" s="7"/>
      <c r="M263" s="7"/>
      <c r="N263" s="7"/>
      <c r="O263" s="7"/>
      <c r="P263" s="7"/>
      <c r="Q263" s="7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</row>
    <row r="264" spans="1:65" s="3" customFormat="1">
      <c r="A264" s="3">
        <v>0.60999999999999988</v>
      </c>
      <c r="B264" s="3">
        <f t="shared" si="32"/>
        <v>0.13938497628536681</v>
      </c>
      <c r="C264" s="6">
        <f t="shared" si="35"/>
        <v>1.9428171614072266E-2</v>
      </c>
      <c r="D264" s="6">
        <f t="shared" si="33"/>
        <v>0.42411296076543192</v>
      </c>
      <c r="E264" s="6">
        <f t="shared" si="36"/>
        <v>0.1798718034892208</v>
      </c>
      <c r="F264" s="6">
        <f t="shared" si="34"/>
        <v>0.8139383678255584</v>
      </c>
      <c r="G264" s="6">
        <f t="shared" si="37"/>
        <v>0.66249566661853398</v>
      </c>
      <c r="H264" s="6">
        <f t="shared" si="38"/>
        <v>1.0835829485584429</v>
      </c>
      <c r="I264" s="6">
        <f t="shared" si="39"/>
        <v>1.1741520064066093</v>
      </c>
      <c r="J264" s="6"/>
      <c r="K264" s="7"/>
      <c r="L264" s="7"/>
      <c r="M264" s="7"/>
      <c r="N264" s="7"/>
      <c r="O264" s="7"/>
      <c r="P264" s="7"/>
      <c r="Q264" s="7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</row>
    <row r="265" spans="1:65" s="3" customFormat="1">
      <c r="A265" s="3">
        <v>0.62000000000000011</v>
      </c>
      <c r="B265" s="3">
        <f t="shared" si="32"/>
        <v>0.12911842405324178</v>
      </c>
      <c r="C265" s="6">
        <f t="shared" si="35"/>
        <v>1.6671567429992765E-2</v>
      </c>
      <c r="D265" s="6">
        <f t="shared" si="33"/>
        <v>0.39931502363727306</v>
      </c>
      <c r="E265" s="6">
        <f t="shared" si="36"/>
        <v>0.15945248810243595</v>
      </c>
      <c r="F265" s="6">
        <f t="shared" si="34"/>
        <v>0.78192835741173383</v>
      </c>
      <c r="G265" s="6">
        <f t="shared" si="37"/>
        <v>0.61141195612461219</v>
      </c>
      <c r="H265" s="6">
        <f t="shared" si="38"/>
        <v>1.0701160783811685</v>
      </c>
      <c r="I265" s="6">
        <f t="shared" si="39"/>
        <v>1.1451484212098912</v>
      </c>
      <c r="J265" s="6"/>
      <c r="K265" s="7"/>
      <c r="L265" s="7"/>
      <c r="M265" s="7"/>
      <c r="N265" s="7"/>
      <c r="O265" s="7"/>
      <c r="P265" s="7"/>
      <c r="Q265" s="7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</row>
    <row r="266" spans="1:65" s="3" customFormat="1">
      <c r="A266" s="3">
        <v>0.62999999999999989</v>
      </c>
      <c r="B266" s="3">
        <f t="shared" si="32"/>
        <v>0.1194593587592668</v>
      </c>
      <c r="C266" s="6">
        <f t="shared" si="35"/>
        <v>1.4270538395175215E-2</v>
      </c>
      <c r="D266" s="6">
        <f t="shared" si="33"/>
        <v>0.3754019054581314</v>
      </c>
      <c r="E266" s="6">
        <f t="shared" si="36"/>
        <v>0.14092659062159582</v>
      </c>
      <c r="F266" s="6">
        <f t="shared" si="34"/>
        <v>0.74970562656458384</v>
      </c>
      <c r="G266" s="6">
        <f t="shared" si="37"/>
        <v>0.56205852650259525</v>
      </c>
      <c r="H266" s="6">
        <f t="shared" si="38"/>
        <v>1.0536971091873297</v>
      </c>
      <c r="I266" s="6">
        <f t="shared" si="39"/>
        <v>1.1102775979097355</v>
      </c>
      <c r="J266" s="6"/>
      <c r="K266" s="7"/>
      <c r="L266" s="7"/>
      <c r="M266" s="7"/>
      <c r="N266" s="7"/>
      <c r="O266" s="7"/>
      <c r="P266" s="7"/>
      <c r="Q266" s="7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</row>
    <row r="267" spans="1:65" s="3" customFormat="1">
      <c r="A267" s="3">
        <v>0.64000000000000012</v>
      </c>
      <c r="B267" s="3">
        <f t="shared" si="32"/>
        <v>0.11038545525542408</v>
      </c>
      <c r="C267" s="6">
        <f t="shared" si="35"/>
        <v>1.2184948731947231E-2</v>
      </c>
      <c r="D267" s="6">
        <f t="shared" si="33"/>
        <v>0.35239324197735356</v>
      </c>
      <c r="E267" s="6">
        <f t="shared" si="36"/>
        <v>0.12418099699130966</v>
      </c>
      <c r="F267" s="6">
        <f t="shared" si="34"/>
        <v>0.71742391248053161</v>
      </c>
      <c r="G267" s="6">
        <f t="shared" si="37"/>
        <v>0.51469707019887345</v>
      </c>
      <c r="H267" s="6">
        <f t="shared" si="38"/>
        <v>1.0345749872107928</v>
      </c>
      <c r="I267" s="6">
        <f t="shared" si="39"/>
        <v>1.070345404162212</v>
      </c>
      <c r="J267" s="6"/>
      <c r="K267" s="7"/>
      <c r="L267" s="7"/>
      <c r="M267" s="7"/>
      <c r="N267" s="7"/>
      <c r="O267" s="7"/>
      <c r="P267" s="7"/>
      <c r="Q267" s="7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</row>
    <row r="268" spans="1:65" s="3" customFormat="1">
      <c r="A268" s="3">
        <v>0.64999999999999991</v>
      </c>
      <c r="B268" s="3">
        <f t="shared" si="32"/>
        <v>0.10187397178896279</v>
      </c>
      <c r="C268" s="6">
        <f t="shared" si="35"/>
        <v>1.0378306128058387E-2</v>
      </c>
      <c r="D268" s="6">
        <f t="shared" si="33"/>
        <v>0.33030286379058688</v>
      </c>
      <c r="E268" s="6">
        <f t="shared" si="36"/>
        <v>0.10909998182826298</v>
      </c>
      <c r="F268" s="6">
        <f t="shared" si="34"/>
        <v>0.68522670817549158</v>
      </c>
      <c r="G268" s="6">
        <f t="shared" si="37"/>
        <v>0.46953564159702033</v>
      </c>
      <c r="H268" s="6">
        <f t="shared" si="38"/>
        <v>1.0130019320513428</v>
      </c>
      <c r="I268" s="6">
        <f t="shared" si="39"/>
        <v>1.0261729143397533</v>
      </c>
      <c r="J268" s="6"/>
      <c r="K268" s="7"/>
      <c r="L268" s="7"/>
      <c r="M268" s="7"/>
      <c r="N268" s="7"/>
      <c r="O268" s="7"/>
      <c r="P268" s="7"/>
      <c r="Q268" s="7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</row>
    <row r="269" spans="1:65" s="3" customFormat="1">
      <c r="A269" s="3">
        <v>0.66000000000000014</v>
      </c>
      <c r="B269" s="3">
        <f t="shared" si="32"/>
        <v>9.3901890348443706E-2</v>
      </c>
      <c r="C269" s="6">
        <f t="shared" si="35"/>
        <v>8.8175650110111446E-3</v>
      </c>
      <c r="D269" s="6">
        <f t="shared" si="33"/>
        <v>0.3091391544766362</v>
      </c>
      <c r="E269" s="6">
        <f t="shared" si="36"/>
        <v>9.5567016830529539E-2</v>
      </c>
      <c r="F269" s="6">
        <f t="shared" si="34"/>
        <v>0.65324697317782776</v>
      </c>
      <c r="G269" s="6">
        <f t="shared" si="37"/>
        <v>0.42673160796599363</v>
      </c>
      <c r="H269" s="6">
        <f t="shared" si="38"/>
        <v>0.98923111926135088</v>
      </c>
      <c r="I269" s="6">
        <f t="shared" si="39"/>
        <v>0.97857820731506495</v>
      </c>
      <c r="J269" s="6"/>
      <c r="K269" s="7"/>
      <c r="L269" s="7"/>
      <c r="M269" s="7"/>
      <c r="N269" s="7"/>
      <c r="O269" s="7"/>
      <c r="P269" s="7"/>
      <c r="Q269" s="7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</row>
    <row r="270" spans="1:65" s="3" customFormat="1">
      <c r="A270" s="3">
        <v>0.66999999999999993</v>
      </c>
      <c r="B270" s="3">
        <f t="shared" si="32"/>
        <v>8.6446047924012032E-2</v>
      </c>
      <c r="C270" s="6">
        <f t="shared" si="35"/>
        <v>7.4729192016805852E-3</v>
      </c>
      <c r="D270" s="6">
        <f t="shared" si="33"/>
        <v>0.28890542037304417</v>
      </c>
      <c r="E270" s="6">
        <f t="shared" si="36"/>
        <v>8.3466341920925363E-2</v>
      </c>
      <c r="F270" s="6">
        <f t="shared" si="34"/>
        <v>0.62160695394182131</v>
      </c>
      <c r="G270" s="6">
        <f t="shared" si="37"/>
        <v>0.38639520518882953</v>
      </c>
      <c r="H270" s="6">
        <f t="shared" si="38"/>
        <v>0.96351451514742215</v>
      </c>
      <c r="I270" s="6">
        <f t="shared" si="39"/>
        <v>0.92836022089977199</v>
      </c>
      <c r="J270" s="6"/>
      <c r="K270" s="7"/>
      <c r="L270" s="7"/>
      <c r="M270" s="7"/>
      <c r="N270" s="7"/>
      <c r="O270" s="7"/>
      <c r="P270" s="7"/>
      <c r="Q270" s="7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</row>
    <row r="271" spans="1:65" s="3" customFormat="1">
      <c r="A271" s="3">
        <v>0.68000000000000016</v>
      </c>
      <c r="B271" s="3">
        <f t="shared" si="32"/>
        <v>7.9483258441793353E-2</v>
      </c>
      <c r="C271" s="6">
        <f t="shared" si="35"/>
        <v>6.3175883725249144E-3</v>
      </c>
      <c r="D271" s="6">
        <f t="shared" si="33"/>
        <v>0.26960026800353121</v>
      </c>
      <c r="E271" s="6">
        <f t="shared" si="36"/>
        <v>7.2684304507575848E-2</v>
      </c>
      <c r="F271" s="6">
        <f t="shared" si="34"/>
        <v>0.59041810746276102</v>
      </c>
      <c r="G271" s="6">
        <f t="shared" si="37"/>
        <v>0.34859354161990841</v>
      </c>
      <c r="H271" s="6">
        <f t="shared" si="38"/>
        <v>0.93610087639499795</v>
      </c>
      <c r="I271" s="6">
        <f t="shared" si="39"/>
        <v>0.87628485078748319</v>
      </c>
      <c r="J271" s="6"/>
      <c r="K271" s="7"/>
      <c r="L271" s="7"/>
      <c r="M271" s="7"/>
      <c r="N271" s="7"/>
      <c r="O271" s="7"/>
      <c r="P271" s="7"/>
      <c r="Q271" s="7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</row>
    <row r="272" spans="1:65" s="3" customFormat="1">
      <c r="A272" s="3">
        <v>0.69</v>
      </c>
      <c r="B272" s="3">
        <f t="shared" si="32"/>
        <v>7.2990425228866909E-2</v>
      </c>
      <c r="C272" s="6">
        <f t="shared" si="35"/>
        <v>5.3276021750908106E-3</v>
      </c>
      <c r="D272" s="6">
        <f t="shared" si="33"/>
        <v>0.25121798540694001</v>
      </c>
      <c r="E272" s="6">
        <f t="shared" si="36"/>
        <v>6.3110476191921519E-2</v>
      </c>
      <c r="F272" s="6">
        <f t="shared" si="34"/>
        <v>0.55978112095707855</v>
      </c>
      <c r="G272" s="6">
        <f t="shared" si="37"/>
        <v>0.31335490337996341</v>
      </c>
      <c r="H272" s="6">
        <f t="shared" si="38"/>
        <v>0.9072339242014209</v>
      </c>
      <c r="I272" s="6">
        <f t="shared" si="39"/>
        <v>0.82307339322190953</v>
      </c>
      <c r="J272" s="6"/>
      <c r="K272" s="7"/>
      <c r="L272" s="7"/>
      <c r="M272" s="7"/>
      <c r="N272" s="7"/>
      <c r="O272" s="7"/>
      <c r="P272" s="7"/>
      <c r="Q272" s="7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</row>
    <row r="273" spans="1:65" s="3" customFormat="1">
      <c r="A273" s="3">
        <v>0.70000000000000018</v>
      </c>
      <c r="B273" s="3">
        <f t="shared" si="32"/>
        <v>6.6944643955604469E-2</v>
      </c>
      <c r="C273" s="6">
        <f t="shared" si="35"/>
        <v>4.4815853543426496E-3</v>
      </c>
      <c r="D273" s="6">
        <f t="shared" si="33"/>
        <v>0.23374892387547949</v>
      </c>
      <c r="E273" s="6">
        <f t="shared" si="36"/>
        <v>5.4638559412944709E-2</v>
      </c>
      <c r="F273" s="6">
        <f t="shared" si="34"/>
        <v>0.5297860199862352</v>
      </c>
      <c r="G273" s="6">
        <f t="shared" si="37"/>
        <v>0.28067322697285563</v>
      </c>
      <c r="H273" s="6">
        <f t="shared" si="38"/>
        <v>0.87715069977088023</v>
      </c>
      <c r="I273" s="6">
        <f t="shared" si="39"/>
        <v>0.76939335010854482</v>
      </c>
      <c r="J273" s="6"/>
      <c r="K273" s="7"/>
      <c r="L273" s="7"/>
      <c r="M273" s="7"/>
      <c r="N273" s="7"/>
      <c r="O273" s="7"/>
      <c r="P273" s="7"/>
      <c r="Q273" s="7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</row>
    <row r="274" spans="1:65" s="3" customFormat="1">
      <c r="A274" s="3">
        <v>0.71</v>
      </c>
      <c r="B274" s="3">
        <f t="shared" si="32"/>
        <v>6.1323296085879608E-2</v>
      </c>
      <c r="C274" s="6">
        <f t="shared" si="35"/>
        <v>3.7605466428364573E-3</v>
      </c>
      <c r="D274" s="6">
        <f t="shared" si="33"/>
        <v>0.21717987688530113</v>
      </c>
      <c r="E274" s="6">
        <f t="shared" si="36"/>
        <v>4.7167098923914554E-2</v>
      </c>
      <c r="F274" s="6">
        <f t="shared" si="34"/>
        <v>0.50051235704771846</v>
      </c>
      <c r="G274" s="6">
        <f t="shared" si="37"/>
        <v>0.25051261955746279</v>
      </c>
      <c r="H274" s="6">
        <f t="shared" si="38"/>
        <v>0.84608010531742484</v>
      </c>
      <c r="I274" s="6">
        <f t="shared" si="39"/>
        <v>0.71585154461394473</v>
      </c>
      <c r="J274" s="6"/>
      <c r="K274" s="7"/>
      <c r="L274" s="7"/>
      <c r="M274" s="7"/>
      <c r="N274" s="7"/>
      <c r="O274" s="7"/>
      <c r="P274" s="7"/>
      <c r="Q274" s="7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</row>
    <row r="275" spans="1:65" s="3" customFormat="1">
      <c r="A275" s="3">
        <v>0.7200000000000002</v>
      </c>
      <c r="B275" s="3">
        <f t="shared" si="32"/>
        <v>5.6104132942301384E-2</v>
      </c>
      <c r="C275" s="6">
        <f t="shared" si="35"/>
        <v>3.1476737332074272E-3</v>
      </c>
      <c r="D275" s="6">
        <f t="shared" si="33"/>
        <v>0.20149445328990803</v>
      </c>
      <c r="E275" s="6">
        <f t="shared" si="36"/>
        <v>4.0600014706598929E-2</v>
      </c>
      <c r="F275" s="6">
        <f t="shared" si="34"/>
        <v>0.47202947242463145</v>
      </c>
      <c r="G275" s="6">
        <f t="shared" si="37"/>
        <v>0.22281182283747589</v>
      </c>
      <c r="H275" s="6">
        <f t="shared" si="38"/>
        <v>0.81424163216900824</v>
      </c>
      <c r="I275" s="6">
        <f t="shared" si="39"/>
        <v>0.66298943555725054</v>
      </c>
      <c r="J275" s="6"/>
      <c r="K275" s="7"/>
      <c r="L275" s="7"/>
      <c r="M275" s="7"/>
      <c r="N275" s="7"/>
      <c r="O275" s="7"/>
      <c r="P275" s="7"/>
      <c r="Q275" s="7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</row>
    <row r="276" spans="1:65" s="3" customFormat="1">
      <c r="A276" s="3">
        <v>0.73</v>
      </c>
      <c r="B276" s="3">
        <f t="shared" si="32"/>
        <v>5.1265350563036209E-2</v>
      </c>
      <c r="C276" s="6">
        <f t="shared" si="35"/>
        <v>2.6281361683509969E-3</v>
      </c>
      <c r="D276" s="6">
        <f t="shared" si="33"/>
        <v>0.1866734421423881</v>
      </c>
      <c r="E276" s="6">
        <f t="shared" si="36"/>
        <v>3.4846974001287515E-2</v>
      </c>
      <c r="F276" s="6">
        <f t="shared" si="34"/>
        <v>0.44439681897046623</v>
      </c>
      <c r="G276" s="6">
        <f t="shared" si="37"/>
        <v>0.19748853271106934</v>
      </c>
      <c r="H276" s="6">
        <f t="shared" si="38"/>
        <v>0.78184427519152089</v>
      </c>
      <c r="I276" s="6">
        <f t="shared" si="39"/>
        <v>0.61128047064975466</v>
      </c>
      <c r="J276" s="6"/>
      <c r="K276" s="7"/>
      <c r="L276" s="7"/>
      <c r="M276" s="7"/>
      <c r="N276" s="7"/>
      <c r="O276" s="7"/>
      <c r="P276" s="7"/>
      <c r="Q276" s="7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</row>
    <row r="277" spans="1:65" s="3" customFormat="1">
      <c r="A277" s="3">
        <v>0.74000000000000021</v>
      </c>
      <c r="B277" s="3">
        <f t="shared" si="32"/>
        <v>4.6785655588730692E-2</v>
      </c>
      <c r="C277" s="6">
        <f t="shared" si="35"/>
        <v>2.1888975688673274E-3</v>
      </c>
      <c r="D277" s="6">
        <f t="shared" si="33"/>
        <v>0.17269516681159608</v>
      </c>
      <c r="E277" s="6">
        <f t="shared" si="36"/>
        <v>2.9823620640084997E-2</v>
      </c>
      <c r="F277" s="6">
        <f t="shared" si="34"/>
        <v>0.41766434249939483</v>
      </c>
      <c r="G277" s="6">
        <f t="shared" si="37"/>
        <v>0.17444350299545178</v>
      </c>
      <c r="H277" s="6">
        <f t="shared" si="38"/>
        <v>0.74908563057659028</v>
      </c>
      <c r="I277" s="6">
        <f t="shared" si="39"/>
        <v>0.56112928193632783</v>
      </c>
      <c r="J277" s="6"/>
      <c r="K277" s="7"/>
      <c r="L277" s="7"/>
      <c r="M277" s="7"/>
      <c r="N277" s="7"/>
      <c r="O277" s="7"/>
      <c r="P277" s="7"/>
      <c r="Q277" s="7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</row>
    <row r="278" spans="1:65" s="3" customFormat="1">
      <c r="A278" s="3">
        <v>0.75</v>
      </c>
      <c r="B278" s="3">
        <f t="shared" si="32"/>
        <v>4.2644322472562855E-2</v>
      </c>
      <c r="C278" s="6">
        <f t="shared" si="35"/>
        <v>1.8185382391439295E-3</v>
      </c>
      <c r="D278" s="6">
        <f t="shared" si="33"/>
        <v>0.15953582635652236</v>
      </c>
      <c r="E278" s="6">
        <f t="shared" si="36"/>
        <v>2.5451679891258454E-2</v>
      </c>
      <c r="F278" s="6">
        <f t="shared" si="34"/>
        <v>0.39187290954626597</v>
      </c>
      <c r="G278" s="6">
        <f t="shared" si="37"/>
        <v>0.15356437723625596</v>
      </c>
      <c r="H278" s="6">
        <f t="shared" si="38"/>
        <v>0.71615117207630363</v>
      </c>
      <c r="I278" s="6">
        <f t="shared" si="39"/>
        <v>0.51287250126626349</v>
      </c>
      <c r="J278" s="6"/>
      <c r="K278" s="7"/>
      <c r="L278" s="7"/>
      <c r="M278" s="7"/>
      <c r="N278" s="7"/>
      <c r="O278" s="7"/>
      <c r="P278" s="7"/>
      <c r="Q278" s="7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</row>
    <row r="279" spans="1:65" s="3" customFormat="1">
      <c r="A279" s="3">
        <v>0.76000000000000023</v>
      </c>
      <c r="B279" s="3">
        <f t="shared" si="32"/>
        <v>3.8821242353514002E-2</v>
      </c>
      <c r="C279" s="6">
        <f t="shared" si="35"/>
        <v>1.5070888578702694E-3</v>
      </c>
      <c r="D279" s="6">
        <f t="shared" si="33"/>
        <v>0.14716982241844734</v>
      </c>
      <c r="E279" s="6">
        <f t="shared" si="36"/>
        <v>2.1658956630677326E-2</v>
      </c>
      <c r="F279" s="6">
        <f t="shared" si="34"/>
        <v>0.36705477444455564</v>
      </c>
      <c r="G279" s="6">
        <f t="shared" si="37"/>
        <v>0.13472920744254363</v>
      </c>
      <c r="H279" s="6">
        <f t="shared" si="38"/>
        <v>0.68321369903228291</v>
      </c>
      <c r="I279" s="6">
        <f t="shared" si="39"/>
        <v>0.46678095854537482</v>
      </c>
      <c r="J279" s="6"/>
      <c r="K279" s="7"/>
      <c r="L279" s="7"/>
      <c r="M279" s="7"/>
      <c r="N279" s="7"/>
      <c r="O279" s="7"/>
      <c r="P279" s="7"/>
      <c r="Q279" s="7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</row>
    <row r="280" spans="1:65" s="3" customFormat="1">
      <c r="A280" s="3">
        <v>0.77</v>
      </c>
      <c r="B280" s="3">
        <f t="shared" si="32"/>
        <v>3.5296963972756876E-2</v>
      </c>
      <c r="C280" s="6">
        <f t="shared" si="35"/>
        <v>1.2458756656940969E-3</v>
      </c>
      <c r="D280" s="6">
        <f t="shared" si="33"/>
        <v>0.13557007017906528</v>
      </c>
      <c r="E280" s="6">
        <f t="shared" si="36"/>
        <v>1.8379243928356683E-2</v>
      </c>
      <c r="F280" s="6">
        <f t="shared" si="34"/>
        <v>0.34323407793502747</v>
      </c>
      <c r="G280" s="6">
        <f t="shared" si="37"/>
        <v>0.11780963225590851</v>
      </c>
      <c r="H280" s="6">
        <f t="shared" si="38"/>
        <v>0.6504329480423815</v>
      </c>
      <c r="I280" s="6">
        <f t="shared" si="39"/>
        <v>0.42306301989910333</v>
      </c>
      <c r="J280" s="6"/>
      <c r="K280" s="7"/>
      <c r="L280" s="7"/>
      <c r="M280" s="7"/>
      <c r="N280" s="7"/>
      <c r="O280" s="7"/>
      <c r="P280" s="7"/>
      <c r="Q280" s="7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</row>
    <row r="281" spans="1:65" s="3" customFormat="1">
      <c r="A281" s="3">
        <v>0.78000000000000025</v>
      </c>
      <c r="B281" s="3">
        <f t="shared" si="32"/>
        <v>3.2052727045752911E-2</v>
      </c>
      <c r="C281" s="6">
        <f t="shared" si="35"/>
        <v>1.0273773110695402E-3</v>
      </c>
      <c r="D281" s="6">
        <f t="shared" si="33"/>
        <v>0.12470829221157996</v>
      </c>
      <c r="E281" s="6">
        <f t="shared" si="36"/>
        <v>1.5552158146328815E-2</v>
      </c>
      <c r="F281" s="6">
        <f t="shared" si="34"/>
        <v>0.32042736985217374</v>
      </c>
      <c r="G281" s="6">
        <f t="shared" si="37"/>
        <v>0.10267369935038174</v>
      </c>
      <c r="H281" s="6">
        <f t="shared" si="38"/>
        <v>0.6179553588375114</v>
      </c>
      <c r="I281" s="6">
        <f t="shared" si="39"/>
        <v>0.38186882551599749</v>
      </c>
      <c r="J281" s="6"/>
      <c r="K281" s="7"/>
      <c r="L281" s="7"/>
      <c r="M281" s="7"/>
      <c r="N281" s="7"/>
      <c r="O281" s="7"/>
      <c r="P281" s="7"/>
      <c r="Q281" s="7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</row>
    <row r="282" spans="1:65" s="3" customFormat="1">
      <c r="A282" s="3">
        <v>0.79</v>
      </c>
      <c r="B282" s="3">
        <f t="shared" si="32"/>
        <v>2.9070488528563844E-2</v>
      </c>
      <c r="C282" s="6">
        <f t="shared" si="35"/>
        <v>8.4509330328936204E-4</v>
      </c>
      <c r="D282" s="6">
        <f t="shared" si="33"/>
        <v>0.1145552943185241</v>
      </c>
      <c r="E282" s="6">
        <f t="shared" si="36"/>
        <v>1.3122915456403679E-2</v>
      </c>
      <c r="F282" s="6">
        <f t="shared" si="34"/>
        <v>0.29864414882946066</v>
      </c>
      <c r="G282" s="6">
        <f t="shared" si="37"/>
        <v>8.9188327630073047E-2</v>
      </c>
      <c r="H282" s="6">
        <f t="shared" si="38"/>
        <v>0.58591398390247973</v>
      </c>
      <c r="I282" s="6">
        <f t="shared" si="39"/>
        <v>0.34329519653247526</v>
      </c>
      <c r="J282" s="6"/>
      <c r="K282" s="7"/>
      <c r="L282" s="7"/>
      <c r="M282" s="7"/>
      <c r="N282" s="7"/>
      <c r="O282" s="7"/>
      <c r="P282" s="7"/>
      <c r="Q282" s="7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</row>
    <row r="283" spans="1:65" s="3" customFormat="1">
      <c r="A283" s="3">
        <v>0.80000000000000027</v>
      </c>
      <c r="B283" s="3">
        <f t="shared" si="32"/>
        <v>2.6332942236294878E-2</v>
      </c>
      <c r="C283" s="6">
        <f t="shared" si="35"/>
        <v>6.9342384682004267E-4</v>
      </c>
      <c r="D283" s="6">
        <f t="shared" si="33"/>
        <v>0.10508122270250773</v>
      </c>
      <c r="E283" s="6">
        <f t="shared" si="36"/>
        <v>1.1042063364654027E-2</v>
      </c>
      <c r="F283" s="6">
        <f t="shared" si="34"/>
        <v>0.27788741240732312</v>
      </c>
      <c r="G283" s="6">
        <f t="shared" si="37"/>
        <v>7.7221413974437686E-2</v>
      </c>
      <c r="H283" s="6">
        <f t="shared" si="38"/>
        <v>0.55442853056274655</v>
      </c>
      <c r="I283" s="6">
        <f t="shared" si="39"/>
        <v>0.30739099550196636</v>
      </c>
      <c r="J283" s="6"/>
      <c r="K283" s="7"/>
      <c r="L283" s="7"/>
      <c r="M283" s="7"/>
      <c r="N283" s="7"/>
      <c r="O283" s="7"/>
      <c r="P283" s="7"/>
      <c r="Q283" s="7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</row>
    <row r="284" spans="1:65" s="3" customFormat="1">
      <c r="A284" s="3">
        <v>0.81</v>
      </c>
      <c r="B284" s="3">
        <f t="shared" si="32"/>
        <v>2.3823532284918056E-2</v>
      </c>
      <c r="C284" s="6">
        <f t="shared" si="35"/>
        <v>5.6756069053053298E-4</v>
      </c>
      <c r="D284" s="6">
        <f t="shared" si="33"/>
        <v>9.6255802052691325E-2</v>
      </c>
      <c r="E284" s="6">
        <f t="shared" si="36"/>
        <v>9.2651794288068946E-3</v>
      </c>
      <c r="F284" s="6">
        <f t="shared" si="34"/>
        <v>0.25815421140986161</v>
      </c>
      <c r="G284" s="6">
        <f t="shared" si="37"/>
        <v>6.6643596868647528E-2</v>
      </c>
      <c r="H284" s="6">
        <f t="shared" si="38"/>
        <v>0.52360552366590851</v>
      </c>
      <c r="I284" s="6">
        <f t="shared" si="39"/>
        <v>0.27416274441345029</v>
      </c>
      <c r="J284" s="6"/>
      <c r="K284" s="7"/>
      <c r="L284" s="7"/>
      <c r="M284" s="7"/>
      <c r="N284" s="7"/>
      <c r="O284" s="7"/>
      <c r="P284" s="7"/>
      <c r="Q284" s="7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</row>
    <row r="285" spans="1:65" s="3" customFormat="1">
      <c r="A285" s="3">
        <v>0.81999999999999984</v>
      </c>
      <c r="B285" s="3">
        <f t="shared" si="32"/>
        <v>2.1526460835349148E-2</v>
      </c>
      <c r="C285" s="6">
        <f t="shared" si="35"/>
        <v>4.6338851609582077E-4</v>
      </c>
      <c r="D285" s="6">
        <f t="shared" si="33"/>
        <v>8.8048554349020869E-2</v>
      </c>
      <c r="E285" s="6">
        <f t="shared" si="36"/>
        <v>7.7525479229524821E-3</v>
      </c>
      <c r="F285" s="6">
        <f t="shared" si="34"/>
        <v>0.23943620296719609</v>
      </c>
      <c r="G285" s="6">
        <f t="shared" si="37"/>
        <v>5.732969529134832E-2</v>
      </c>
      <c r="H285" s="6">
        <f t="shared" si="38"/>
        <v>0.49353857660124417</v>
      </c>
      <c r="I285" s="6">
        <f t="shared" si="39"/>
        <v>0.24358032659358217</v>
      </c>
      <c r="J285" s="6"/>
      <c r="K285" s="7"/>
      <c r="L285" s="7"/>
      <c r="M285" s="7"/>
      <c r="N285" s="7"/>
      <c r="O285" s="7"/>
      <c r="P285" s="7"/>
      <c r="Q285" s="7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</row>
    <row r="286" spans="1:65" s="3" customFormat="1">
      <c r="A286" s="3">
        <v>0.83000000000000007</v>
      </c>
      <c r="B286" s="3">
        <f t="shared" si="32"/>
        <v>1.9426690621050464E-2</v>
      </c>
      <c r="C286" s="6">
        <f t="shared" si="35"/>
        <v>3.7739630848601007E-4</v>
      </c>
      <c r="D286" s="6">
        <f t="shared" si="33"/>
        <v>8.0428998387285608E-2</v>
      </c>
      <c r="E286" s="6">
        <f t="shared" si="36"/>
        <v>6.4688237815819912E-3</v>
      </c>
      <c r="F286" s="6">
        <f t="shared" si="34"/>
        <v>0.22172019709136107</v>
      </c>
      <c r="G286" s="6">
        <f t="shared" si="37"/>
        <v>4.9159845798231995E-2</v>
      </c>
      <c r="H286" s="6">
        <f t="shared" si="38"/>
        <v>0.46430875821007939</v>
      </c>
      <c r="I286" s="6">
        <f t="shared" si="39"/>
        <v>0.21558262295058597</v>
      </c>
      <c r="J286" s="6"/>
      <c r="K286" s="7"/>
      <c r="L286" s="7"/>
      <c r="M286" s="7"/>
      <c r="N286" s="7"/>
      <c r="O286" s="7"/>
      <c r="P286" s="7"/>
      <c r="Q286" s="7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</row>
    <row r="287" spans="1:65" s="3" customFormat="1">
      <c r="A287" s="3">
        <v>0.83999999999999986</v>
      </c>
      <c r="B287" s="3">
        <f t="shared" si="32"/>
        <v>1.7509942738041767E-2</v>
      </c>
      <c r="C287" s="6">
        <f t="shared" si="35"/>
        <v>3.0659809468950162E-4</v>
      </c>
      <c r="D287" s="6">
        <f t="shared" si="33"/>
        <v>7.3366830210097073E-2</v>
      </c>
      <c r="E287" s="6">
        <f t="shared" si="36"/>
        <v>5.3826917750772127E-3</v>
      </c>
      <c r="F287" s="6">
        <f t="shared" si="34"/>
        <v>0.20498869225552618</v>
      </c>
      <c r="G287" s="6">
        <f t="shared" si="37"/>
        <v>4.202036395263082E-2</v>
      </c>
      <c r="H287" s="6">
        <f t="shared" si="38"/>
        <v>0.43598504312884878</v>
      </c>
      <c r="I287" s="6">
        <f t="shared" si="39"/>
        <v>0.19008295783206414</v>
      </c>
      <c r="J287" s="6"/>
      <c r="K287" s="7"/>
      <c r="L287" s="7"/>
      <c r="M287" s="7"/>
      <c r="N287" s="7"/>
      <c r="O287" s="7"/>
      <c r="P287" s="7"/>
      <c r="Q287" s="7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</row>
    <row r="288" spans="1:65" s="3" customFormat="1">
      <c r="A288" s="3">
        <v>0.85000000000000009</v>
      </c>
      <c r="B288" s="3">
        <f t="shared" si="32"/>
        <v>1.5762690169514936E-2</v>
      </c>
      <c r="C288" s="6">
        <f t="shared" si="35"/>
        <v>2.4846240138012279E-4</v>
      </c>
      <c r="D288" s="6">
        <f t="shared" si="33"/>
        <v>6.68320847916343E-2</v>
      </c>
      <c r="E288" s="6">
        <f t="shared" si="36"/>
        <v>4.4665275575961963E-3</v>
      </c>
      <c r="F288" s="6">
        <f t="shared" si="34"/>
        <v>0.18922039597120766</v>
      </c>
      <c r="G288" s="6">
        <f t="shared" si="37"/>
        <v>3.580435825150062E-2</v>
      </c>
      <c r="H288" s="6">
        <f t="shared" si="38"/>
        <v>0.40862483325933507</v>
      </c>
      <c r="I288" s="6">
        <f t="shared" si="39"/>
        <v>0.1669742543562194</v>
      </c>
      <c r="J288" s="6"/>
      <c r="K288" s="7"/>
      <c r="L288" s="7"/>
      <c r="M288" s="7"/>
      <c r="N288" s="7"/>
      <c r="O288" s="7"/>
      <c r="P288" s="7"/>
      <c r="Q288" s="7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</row>
    <row r="289" spans="1:65" s="3" customFormat="1">
      <c r="A289" s="3">
        <v>0.85999999999999988</v>
      </c>
      <c r="B289" s="3">
        <f t="shared" si="32"/>
        <v>1.4172147506748277E-2</v>
      </c>
      <c r="C289" s="6">
        <f t="shared" si="35"/>
        <v>2.0084976495303138E-4</v>
      </c>
      <c r="D289" s="6">
        <f t="shared" si="33"/>
        <v>6.0795279467387157E-2</v>
      </c>
      <c r="E289" s="6">
        <f t="shared" si="36"/>
        <v>3.6960660055177065E-3</v>
      </c>
      <c r="F289" s="6">
        <f t="shared" si="34"/>
        <v>0.17439072689864368</v>
      </c>
      <c r="G289" s="6">
        <f t="shared" si="37"/>
        <v>3.0412125628237325E-2</v>
      </c>
      <c r="H289" s="6">
        <f t="shared" si="38"/>
        <v>0.38227453835936326</v>
      </c>
      <c r="I289" s="6">
        <f t="shared" si="39"/>
        <v>0.14613382267786429</v>
      </c>
      <c r="J289" s="6"/>
      <c r="K289" s="7"/>
      <c r="L289" s="7"/>
      <c r="M289" s="7"/>
      <c r="N289" s="7"/>
      <c r="O289" s="7"/>
      <c r="P289" s="7"/>
      <c r="Q289" s="7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</row>
    <row r="290" spans="1:65" s="3" customFormat="1">
      <c r="A290" s="3">
        <v>0.87000000000000011</v>
      </c>
      <c r="B290" s="3">
        <f t="shared" si="32"/>
        <v>1.272625731417126E-2</v>
      </c>
      <c r="C290" s="6">
        <f t="shared" si="35"/>
        <v>1.6195762522649748E-4</v>
      </c>
      <c r="D290" s="6">
        <f t="shared" si="33"/>
        <v>5.5227539724287157E-2</v>
      </c>
      <c r="E290" s="6">
        <f t="shared" si="36"/>
        <v>3.0500811439977162E-3</v>
      </c>
      <c r="F290" s="6">
        <f t="shared" si="34"/>
        <v>0.16047229555490652</v>
      </c>
      <c r="G290" s="6">
        <f t="shared" si="37"/>
        <v>2.5751357640661273E-2</v>
      </c>
      <c r="H290" s="6">
        <f t="shared" si="38"/>
        <v>0.3569702041740197</v>
      </c>
      <c r="I290" s="6">
        <f t="shared" si="39"/>
        <v>0.12742772666804131</v>
      </c>
      <c r="J290" s="6"/>
      <c r="K290" s="7"/>
      <c r="L290" s="7"/>
      <c r="M290" s="7"/>
      <c r="N290" s="7"/>
      <c r="O290" s="7"/>
      <c r="P290" s="7"/>
      <c r="Q290" s="7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</row>
    <row r="291" spans="1:65" s="3" customFormat="1">
      <c r="A291" s="3">
        <v>0.87999999999999989</v>
      </c>
      <c r="B291" s="3">
        <f t="shared" si="32"/>
        <v>1.141367356973502E-2</v>
      </c>
      <c r="C291" s="6">
        <f t="shared" si="35"/>
        <v>1.3027194435646775E-4</v>
      </c>
      <c r="D291" s="6">
        <f t="shared" si="33"/>
        <v>5.0100708072042088E-2</v>
      </c>
      <c r="E291" s="6">
        <f t="shared" si="36"/>
        <v>2.5100809493199833E-3</v>
      </c>
      <c r="F291" s="6">
        <f t="shared" si="34"/>
        <v>0.1474353611969979</v>
      </c>
      <c r="G291" s="6">
        <f t="shared" si="37"/>
        <v>2.1737185731289237E-2</v>
      </c>
      <c r="H291" s="6">
        <f t="shared" si="38"/>
        <v>0.332738177064339</v>
      </c>
      <c r="I291" s="6">
        <f t="shared" si="39"/>
        <v>0.11071469447609941</v>
      </c>
      <c r="J291" s="6"/>
      <c r="K291" s="7"/>
      <c r="L291" s="7"/>
      <c r="M291" s="7"/>
      <c r="N291" s="7"/>
      <c r="O291" s="7"/>
      <c r="P291" s="7"/>
      <c r="Q291" s="7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</row>
    <row r="292" spans="1:65" s="3" customFormat="1">
      <c r="A292" s="3">
        <v>0.89000000000000012</v>
      </c>
      <c r="B292" s="3">
        <f t="shared" si="32"/>
        <v>1.022374259263629E-2</v>
      </c>
      <c r="C292" s="6">
        <f t="shared" si="35"/>
        <v>1.0452491260048541E-4</v>
      </c>
      <c r="D292" s="6">
        <f t="shared" si="33"/>
        <v>4.5387436803718158E-2</v>
      </c>
      <c r="E292" s="6">
        <f t="shared" si="36"/>
        <v>2.0600194196115093E-3</v>
      </c>
      <c r="F292" s="6">
        <f t="shared" si="34"/>
        <v>0.13524826294790213</v>
      </c>
      <c r="G292" s="6">
        <f t="shared" si="37"/>
        <v>1.8292092630424875E-2</v>
      </c>
      <c r="H292" s="6">
        <f t="shared" si="38"/>
        <v>0.30959579471879872</v>
      </c>
      <c r="I292" s="6">
        <f t="shared" si="39"/>
        <v>9.5849556107564557E-2</v>
      </c>
      <c r="J292" s="6"/>
      <c r="K292" s="7"/>
      <c r="L292" s="7"/>
      <c r="M292" s="7"/>
      <c r="N292" s="7"/>
      <c r="O292" s="7"/>
      <c r="P292" s="7"/>
      <c r="Q292" s="7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</row>
    <row r="293" spans="1:65" s="3" customFormat="1">
      <c r="A293" s="3">
        <v>0.89999999999999991</v>
      </c>
      <c r="B293" s="3">
        <f t="shared" si="32"/>
        <v>9.1464818493874125E-3</v>
      </c>
      <c r="C293" s="6">
        <f t="shared" si="35"/>
        <v>8.3658130221173381E-5</v>
      </c>
      <c r="D293" s="6">
        <f t="shared" si="33"/>
        <v>4.1061265523516008E-2</v>
      </c>
      <c r="E293" s="6">
        <f t="shared" si="36"/>
        <v>1.6860275263926843E-3</v>
      </c>
      <c r="F293" s="6">
        <f t="shared" si="34"/>
        <v>0.12387782369836056</v>
      </c>
      <c r="G293" s="6">
        <f t="shared" si="37"/>
        <v>1.5345715204242102E-2</v>
      </c>
      <c r="H293" s="6">
        <f t="shared" si="38"/>
        <v>0.28755209323544095</v>
      </c>
      <c r="I293" s="6">
        <f t="shared" si="39"/>
        <v>8.268620632408373E-2</v>
      </c>
      <c r="J293" s="6"/>
      <c r="K293" s="7"/>
      <c r="L293" s="7"/>
      <c r="M293" s="7"/>
      <c r="N293" s="7"/>
      <c r="O293" s="7"/>
      <c r="P293" s="7"/>
      <c r="Q293" s="7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</row>
    <row r="294" spans="1:65" s="3" customFormat="1">
      <c r="A294" s="3">
        <v>0.91000000000000014</v>
      </c>
      <c r="B294" s="3">
        <f t="shared" si="32"/>
        <v>8.1725570066248851E-3</v>
      </c>
      <c r="C294" s="6">
        <f t="shared" si="35"/>
        <v>6.6790688026533508E-5</v>
      </c>
      <c r="D294" s="6">
        <f t="shared" si="33"/>
        <v>3.7096684373127402E-2</v>
      </c>
      <c r="E294" s="6">
        <f t="shared" si="36"/>
        <v>1.3761639914794347E-3</v>
      </c>
      <c r="F294" s="6">
        <f t="shared" si="34"/>
        <v>0.11328972575237417</v>
      </c>
      <c r="G294" s="6">
        <f t="shared" si="37"/>
        <v>1.2834561961048152E-2</v>
      </c>
      <c r="H294" s="6">
        <f t="shared" si="38"/>
        <v>0.26660852162141452</v>
      </c>
      <c r="I294" s="6">
        <f t="shared" si="39"/>
        <v>7.1080103801156258E-2</v>
      </c>
      <c r="J294" s="6"/>
      <c r="K294" s="7"/>
      <c r="L294" s="7"/>
      <c r="M294" s="7"/>
      <c r="N294" s="7"/>
      <c r="O294" s="7"/>
      <c r="P294" s="7"/>
      <c r="Q294" s="7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</row>
    <row r="295" spans="1:65" s="3" customFormat="1">
      <c r="A295" s="3">
        <v>0.91999999999999993</v>
      </c>
      <c r="B295" s="3">
        <f t="shared" si="32"/>
        <v>7.2932575753172531E-3</v>
      </c>
      <c r="C295" s="6">
        <f t="shared" si="35"/>
        <v>5.3191606059922496E-5</v>
      </c>
      <c r="D295" s="6">
        <f t="shared" si="33"/>
        <v>3.3469183926158587E-2</v>
      </c>
      <c r="E295" s="6">
        <f t="shared" si="36"/>
        <v>1.1201862726830324E-3</v>
      </c>
      <c r="F295" s="6">
        <f t="shared" si="34"/>
        <v>0.10344885758765497</v>
      </c>
      <c r="G295" s="6">
        <f t="shared" si="37"/>
        <v>1.070166613619092E-2</v>
      </c>
      <c r="H295" s="6">
        <f t="shared" si="38"/>
        <v>0.24675965555616988</v>
      </c>
      <c r="I295" s="6">
        <f t="shared" si="39"/>
        <v>6.08903276101996E-2</v>
      </c>
      <c r="J295" s="6"/>
      <c r="K295" s="7"/>
      <c r="L295" s="7"/>
      <c r="M295" s="7"/>
      <c r="N295" s="7"/>
      <c r="O295" s="7"/>
      <c r="P295" s="7"/>
      <c r="Q295" s="7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</row>
    <row r="296" spans="1:65" s="3" customFormat="1">
      <c r="A296" s="3">
        <v>0.93000000000000016</v>
      </c>
      <c r="B296" s="3">
        <f t="shared" si="32"/>
        <v>6.5004714665248898E-3</v>
      </c>
      <c r="C296" s="6">
        <f t="shared" si="35"/>
        <v>4.2256129287104253E-5</v>
      </c>
      <c r="D296" s="6">
        <f t="shared" si="33"/>
        <v>3.0155292743951755E-2</v>
      </c>
      <c r="E296" s="6">
        <f t="shared" si="36"/>
        <v>9.0934168047342937E-4</v>
      </c>
      <c r="F296" s="6">
        <f t="shared" si="34"/>
        <v>9.431963147136109E-2</v>
      </c>
      <c r="G296" s="6">
        <f t="shared" si="37"/>
        <v>8.8961928808933693E-3</v>
      </c>
      <c r="H296" s="6">
        <f t="shared" si="38"/>
        <v>0.22799390308880627</v>
      </c>
      <c r="I296" s="6">
        <f t="shared" si="39"/>
        <v>5.1981219845667982E-2</v>
      </c>
      <c r="J296" s="6"/>
      <c r="K296" s="7"/>
      <c r="L296" s="7"/>
      <c r="M296" s="7"/>
      <c r="N296" s="7"/>
      <c r="O296" s="7"/>
      <c r="P296" s="7"/>
      <c r="Q296" s="7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</row>
    <row r="297" spans="1:65" s="3" customFormat="1">
      <c r="A297" s="3">
        <v>0.94</v>
      </c>
      <c r="B297" s="3">
        <f t="shared" si="32"/>
        <v>5.7866587539317739E-3</v>
      </c>
      <c r="C297" s="6">
        <f t="shared" si="35"/>
        <v>3.3485419534455226E-5</v>
      </c>
      <c r="D297" s="6">
        <f t="shared" si="33"/>
        <v>2.7132603596987232E-2</v>
      </c>
      <c r="E297" s="6">
        <f t="shared" si="36"/>
        <v>7.3617817795124444E-4</v>
      </c>
      <c r="F297" s="6">
        <f t="shared" si="34"/>
        <v>8.5866272005340777E-2</v>
      </c>
      <c r="G297" s="6">
        <f t="shared" si="37"/>
        <v>7.3730166680951691E-3</v>
      </c>
      <c r="H297" s="6">
        <f t="shared" si="38"/>
        <v>0.2102941957752483</v>
      </c>
      <c r="I297" s="6">
        <f t="shared" si="39"/>
        <v>4.422364877675846E-2</v>
      </c>
      <c r="J297" s="6"/>
      <c r="K297" s="7"/>
      <c r="L297" s="7"/>
      <c r="M297" s="7"/>
      <c r="N297" s="7"/>
      <c r="O297" s="7"/>
      <c r="P297" s="7"/>
      <c r="Q297" s="7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</row>
    <row r="298" spans="1:65" s="3" customFormat="1">
      <c r="A298" s="3">
        <v>0.95000000000000018</v>
      </c>
      <c r="B298" s="3">
        <f t="shared" si="32"/>
        <v>5.1448249133104699E-3</v>
      </c>
      <c r="C298" s="6">
        <f t="shared" si="35"/>
        <v>2.6469223388620085E-5</v>
      </c>
      <c r="D298" s="6">
        <f t="shared" si="33"/>
        <v>2.4379789355110919E-2</v>
      </c>
      <c r="E298" s="6">
        <f t="shared" si="36"/>
        <v>5.9437412899957963E-4</v>
      </c>
      <c r="F298" s="6">
        <f t="shared" si="34"/>
        <v>7.8053075973040897E-2</v>
      </c>
      <c r="G298" s="6">
        <f t="shared" si="37"/>
        <v>6.092282668853294E-3</v>
      </c>
      <c r="H298" s="6">
        <f t="shared" si="38"/>
        <v>0.19363865959391274</v>
      </c>
      <c r="I298" s="6">
        <f t="shared" si="39"/>
        <v>3.7495930489327214E-2</v>
      </c>
      <c r="J298" s="6"/>
      <c r="K298" s="7"/>
      <c r="L298" s="7"/>
      <c r="M298" s="7"/>
      <c r="N298" s="7"/>
      <c r="O298" s="7"/>
      <c r="P298" s="7"/>
      <c r="Q298" s="7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</row>
    <row r="299" spans="1:65" s="3" customFormat="1">
      <c r="A299" s="3">
        <v>0.96</v>
      </c>
      <c r="B299" s="3">
        <f t="shared" si="32"/>
        <v>4.5684937841841688E-3</v>
      </c>
      <c r="C299" s="6">
        <f t="shared" si="35"/>
        <v>2.0871135456129387E-5</v>
      </c>
      <c r="D299" s="6">
        <f t="shared" si="33"/>
        <v>2.1876609538414801E-2</v>
      </c>
      <c r="E299" s="6">
        <f t="shared" si="36"/>
        <v>4.7858604489626143E-4</v>
      </c>
      <c r="F299" s="6">
        <f t="shared" si="34"/>
        <v>7.0844644122264266E-2</v>
      </c>
      <c r="G299" s="6">
        <f t="shared" si="37"/>
        <v>5.0189636008102726E-3</v>
      </c>
      <c r="H299" s="6">
        <f t="shared" si="38"/>
        <v>0.17800126079800666</v>
      </c>
      <c r="I299" s="6">
        <f t="shared" si="39"/>
        <v>3.1684448845679981E-2</v>
      </c>
      <c r="J299" s="6"/>
      <c r="K299" s="7"/>
      <c r="L299" s="7"/>
      <c r="M299" s="7"/>
      <c r="N299" s="7"/>
      <c r="O299" s="7"/>
      <c r="P299" s="7"/>
      <c r="Q299" s="7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</row>
    <row r="300" spans="1:65" s="3" customFormat="1">
      <c r="A300" s="3">
        <v>0.9700000000000002</v>
      </c>
      <c r="B300" s="3">
        <f t="shared" si="32"/>
        <v>4.0516804744507879E-3</v>
      </c>
      <c r="C300" s="6">
        <f t="shared" si="35"/>
        <v>1.6416114667045763E-5</v>
      </c>
      <c r="D300" s="6">
        <f t="shared" si="33"/>
        <v>1.96039084999346E-2</v>
      </c>
      <c r="E300" s="6">
        <f t="shared" si="36"/>
        <v>3.8431322847380807E-4</v>
      </c>
      <c r="F300" s="6">
        <f t="shared" si="34"/>
        <v>6.4206085744454813E-2</v>
      </c>
      <c r="G300" s="6">
        <f t="shared" si="37"/>
        <v>4.1224214466242838E-3</v>
      </c>
      <c r="H300" s="6">
        <f t="shared" si="38"/>
        <v>0.163352422658297</v>
      </c>
      <c r="I300" s="6">
        <f t="shared" si="39"/>
        <v>2.6684013988334903E-2</v>
      </c>
      <c r="J300" s="6"/>
      <c r="K300" s="7"/>
      <c r="L300" s="7"/>
      <c r="M300" s="7"/>
      <c r="N300" s="7"/>
      <c r="O300" s="7"/>
      <c r="P300" s="7"/>
      <c r="Q300" s="7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</row>
    <row r="301" spans="1:65" s="3" customFormat="1">
      <c r="A301" s="3">
        <v>0.98</v>
      </c>
      <c r="B301" s="3">
        <f t="shared" si="32"/>
        <v>3.5888644048562824E-3</v>
      </c>
      <c r="C301" s="6">
        <f t="shared" si="35"/>
        <v>1.2879947716444438E-5</v>
      </c>
      <c r="D301" s="6">
        <f t="shared" si="33"/>
        <v>1.7543606182700653E-2</v>
      </c>
      <c r="E301" s="6">
        <f t="shared" si="36"/>
        <v>3.0777811789369256E-4</v>
      </c>
      <c r="F301" s="6">
        <f t="shared" si="34"/>
        <v>5.8103197103148034E-2</v>
      </c>
      <c r="G301" s="6">
        <f t="shared" si="37"/>
        <v>3.3759815136072701E-3</v>
      </c>
      <c r="H301" s="6">
        <f t="shared" si="38"/>
        <v>0.14965960981361814</v>
      </c>
      <c r="I301" s="6">
        <f t="shared" si="39"/>
        <v>2.2397998809564428E-2</v>
      </c>
      <c r="J301" s="6"/>
      <c r="K301" s="7"/>
      <c r="L301" s="7"/>
      <c r="M301" s="7"/>
      <c r="N301" s="7"/>
      <c r="O301" s="7"/>
      <c r="P301" s="7"/>
      <c r="Q301" s="7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</row>
    <row r="302" spans="1:65" s="3" customFormat="1">
      <c r="A302" s="3">
        <v>0.99000000000000021</v>
      </c>
      <c r="B302" s="3">
        <f t="shared" si="32"/>
        <v>3.1749626671240317E-3</v>
      </c>
      <c r="C302" s="6">
        <f t="shared" si="35"/>
        <v>1.0080387937631344E-5</v>
      </c>
      <c r="D302" s="6">
        <f t="shared" si="33"/>
        <v>1.5678682358270694E-2</v>
      </c>
      <c r="E302" s="6">
        <f t="shared" si="36"/>
        <v>2.4582108049154866E-4</v>
      </c>
      <c r="F302" s="6">
        <f t="shared" si="34"/>
        <v>5.2502614922865794E-2</v>
      </c>
      <c r="G302" s="6">
        <f t="shared" si="37"/>
        <v>2.7565245737387299E-3</v>
      </c>
      <c r="H302" s="6">
        <f t="shared" si="38"/>
        <v>0.13688787767011351</v>
      </c>
      <c r="I302" s="6">
        <f t="shared" si="39"/>
        <v>1.8738291053027961E-2</v>
      </c>
      <c r="J302" s="6"/>
      <c r="K302" s="7"/>
      <c r="L302" s="7"/>
      <c r="M302" s="7"/>
      <c r="N302" s="7"/>
      <c r="O302" s="7"/>
      <c r="P302" s="7"/>
      <c r="Q302" s="7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</row>
    <row r="303" spans="1:65" s="3" customFormat="1">
      <c r="A303" s="3">
        <v>1</v>
      </c>
      <c r="B303" s="3">
        <f t="shared" si="32"/>
        <v>2.8053038474250328E-3</v>
      </c>
      <c r="C303" s="6">
        <f t="shared" si="35"/>
        <v>7.8697296763776919E-6</v>
      </c>
      <c r="D303" s="6">
        <f t="shared" si="33"/>
        <v>1.3993155212882347E-2</v>
      </c>
      <c r="E303" s="6">
        <f t="shared" si="36"/>
        <v>1.9580839281181642E-4</v>
      </c>
      <c r="F303" s="6">
        <f t="shared" si="34"/>
        <v>4.7371946276758621E-2</v>
      </c>
      <c r="G303" s="6">
        <f t="shared" si="37"/>
        <v>2.244101294048105E-3</v>
      </c>
      <c r="H303" s="6">
        <f t="shared" si="38"/>
        <v>0.12500038496855739</v>
      </c>
      <c r="I303" s="6">
        <f t="shared" si="39"/>
        <v>1.5625096242287549E-2</v>
      </c>
      <c r="J303" s="6"/>
      <c r="K303" s="7"/>
      <c r="L303" s="7"/>
      <c r="M303" s="7"/>
      <c r="N303" s="7"/>
      <c r="O303" s="7"/>
      <c r="P303" s="7"/>
      <c r="Q303" s="7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</row>
    <row r="304" spans="1:65" s="3" customFormat="1">
      <c r="A304" s="3">
        <v>1.0100000000000002</v>
      </c>
      <c r="B304" s="3">
        <f t="shared" si="32"/>
        <v>2.4756024458294601E-3</v>
      </c>
      <c r="C304" s="6">
        <f t="shared" si="35"/>
        <v>6.1286074697968047E-6</v>
      </c>
      <c r="D304" s="6">
        <f t="shared" si="33"/>
        <v>1.2472055101873106E-2</v>
      </c>
      <c r="E304" s="6">
        <f t="shared" si="36"/>
        <v>1.5555215846415899E-4</v>
      </c>
      <c r="F304" s="6">
        <f t="shared" si="34"/>
        <v>4.267987630852664E-2</v>
      </c>
      <c r="G304" s="6">
        <f t="shared" si="37"/>
        <v>1.8215718417111336E-3</v>
      </c>
      <c r="H304" s="6">
        <f t="shared" si="38"/>
        <v>0.11395886826738597</v>
      </c>
      <c r="I304" s="6">
        <f t="shared" si="39"/>
        <v>1.2986623656783427E-2</v>
      </c>
      <c r="J304" s="6"/>
      <c r="K304" s="7"/>
      <c r="L304" s="7"/>
      <c r="M304" s="7"/>
      <c r="N304" s="7"/>
      <c r="O304" s="7"/>
      <c r="P304" s="7"/>
      <c r="Q304" s="7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</row>
    <row r="305" spans="1:65" s="3" customFormat="1">
      <c r="A305" s="3">
        <v>1.02</v>
      </c>
      <c r="B305" s="3">
        <f t="shared" si="32"/>
        <v>2.1819340025179931E-3</v>
      </c>
      <c r="C305" s="6">
        <f t="shared" si="35"/>
        <v>4.7608359913441893E-6</v>
      </c>
      <c r="D305" s="6">
        <f t="shared" si="33"/>
        <v>1.1101394244090753E-2</v>
      </c>
      <c r="E305" s="6">
        <f t="shared" si="36"/>
        <v>1.2324095416273132E-4</v>
      </c>
      <c r="F305" s="6">
        <f t="shared" si="34"/>
        <v>3.8396255293739301E-2</v>
      </c>
      <c r="G305" s="6">
        <f t="shared" si="37"/>
        <v>1.4742724205820032E-3</v>
      </c>
      <c r="H305" s="6">
        <f t="shared" si="38"/>
        <v>0.1037240776641605</v>
      </c>
      <c r="I305" s="6">
        <f t="shared" si="39"/>
        <v>1.0758684287280799E-2</v>
      </c>
      <c r="J305" s="6"/>
      <c r="K305" s="7"/>
      <c r="L305" s="7"/>
      <c r="M305" s="7"/>
      <c r="N305" s="7"/>
      <c r="O305" s="7"/>
      <c r="P305" s="7"/>
      <c r="Q305" s="7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</row>
    <row r="306" spans="1:65" s="3" customFormat="1">
      <c r="A306" s="3">
        <v>1.0300000000000002</v>
      </c>
      <c r="B306" s="3">
        <f t="shared" si="32"/>
        <v>1.9207110229198655E-3</v>
      </c>
      <c r="C306" s="6">
        <f t="shared" si="35"/>
        <v>3.6891308335658764E-6</v>
      </c>
      <c r="D306" s="6">
        <f t="shared" si="33"/>
        <v>9.8681330766027982E-3</v>
      </c>
      <c r="E306" s="6">
        <f t="shared" si="36"/>
        <v>9.7380050417542204E-5</v>
      </c>
      <c r="F306" s="6">
        <f t="shared" si="34"/>
        <v>3.4492166589808346E-2</v>
      </c>
      <c r="G306" s="6">
        <f t="shared" si="37"/>
        <v>1.1897095560590911E-3</v>
      </c>
      <c r="H306" s="6">
        <f t="shared" si="38"/>
        <v>9.4256173597848422E-2</v>
      </c>
      <c r="I306" s="6">
        <f t="shared" si="39"/>
        <v>8.8842262613077379E-3</v>
      </c>
      <c r="J306" s="6"/>
      <c r="K306" s="7"/>
      <c r="L306" s="7"/>
      <c r="M306" s="7"/>
      <c r="N306" s="7"/>
      <c r="O306" s="7"/>
      <c r="P306" s="7"/>
      <c r="Q306" s="7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</row>
    <row r="307" spans="1:65" s="3" customFormat="1">
      <c r="A307" s="3">
        <v>1.04</v>
      </c>
      <c r="B307" s="3">
        <f t="shared" si="32"/>
        <v>1.6886597766392446E-3</v>
      </c>
      <c r="C307" s="6">
        <f t="shared" si="35"/>
        <v>2.8515718412393035E-6</v>
      </c>
      <c r="D307" s="6">
        <f t="shared" si="33"/>
        <v>8.760143937018388E-3</v>
      </c>
      <c r="E307" s="6">
        <f t="shared" si="36"/>
        <v>7.6740121797280026E-5</v>
      </c>
      <c r="F307" s="6">
        <f t="shared" si="34"/>
        <v>3.0939977044955172E-2</v>
      </c>
      <c r="G307" s="6">
        <f t="shared" si="37"/>
        <v>9.5728217954235294E-4</v>
      </c>
      <c r="H307" s="6">
        <f t="shared" si="38"/>
        <v>8.551508503766625E-2</v>
      </c>
      <c r="I307" s="6">
        <f t="shared" si="39"/>
        <v>7.3128297689992903E-3</v>
      </c>
      <c r="J307" s="6"/>
      <c r="K307" s="7"/>
      <c r="L307" s="7"/>
      <c r="M307" s="7"/>
      <c r="N307" s="7"/>
      <c r="O307" s="7"/>
      <c r="P307" s="7"/>
      <c r="Q307" s="7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</row>
    <row r="308" spans="1:65" s="3" customFormat="1">
      <c r="A308" s="3">
        <v>1.0500000000000003</v>
      </c>
      <c r="B308" s="3">
        <f t="shared" si="32"/>
        <v>1.4827980290573477E-3</v>
      </c>
      <c r="C308" s="6">
        <f t="shared" si="35"/>
        <v>2.1986899949763551E-6</v>
      </c>
      <c r="D308" s="6">
        <f t="shared" si="33"/>
        <v>7.7661726869447363E-3</v>
      </c>
      <c r="E308" s="6">
        <f t="shared" si="36"/>
        <v>6.0313438203446426E-5</v>
      </c>
      <c r="F308" s="6">
        <f t="shared" si="34"/>
        <v>2.7713371436892204E-2</v>
      </c>
      <c r="G308" s="6">
        <f t="shared" si="37"/>
        <v>7.6803095639915264E-4</v>
      </c>
      <c r="H308" s="6">
        <f t="shared" si="38"/>
        <v>7.7460829771087522E-2</v>
      </c>
      <c r="I308" s="6">
        <f t="shared" si="39"/>
        <v>6.000180148825399E-3</v>
      </c>
      <c r="J308" s="6"/>
      <c r="K308" s="7"/>
      <c r="L308" s="7"/>
      <c r="M308" s="7"/>
      <c r="N308" s="7"/>
      <c r="O308" s="7"/>
      <c r="P308" s="7"/>
      <c r="Q308" s="7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</row>
    <row r="309" spans="1:65" s="3" customFormat="1">
      <c r="A309" s="3">
        <v>1.06</v>
      </c>
      <c r="B309" s="3">
        <f t="shared" si="32"/>
        <v>1.3004137498690707E-3</v>
      </c>
      <c r="C309" s="6">
        <f t="shared" si="35"/>
        <v>1.691075920848538E-6</v>
      </c>
      <c r="D309" s="6">
        <f t="shared" si="33"/>
        <v>6.8757988362516528E-3</v>
      </c>
      <c r="E309" s="6">
        <f t="shared" si="36"/>
        <v>4.7276609636599584E-5</v>
      </c>
      <c r="F309" s="6">
        <f t="shared" si="34"/>
        <v>2.4787372494070408E-2</v>
      </c>
      <c r="G309" s="6">
        <f t="shared" si="37"/>
        <v>6.1441383515979827E-4</v>
      </c>
      <c r="H309" s="6">
        <f t="shared" si="38"/>
        <v>7.0053797854919886E-2</v>
      </c>
      <c r="I309" s="6">
        <f t="shared" si="39"/>
        <v>4.9075345938979784E-3</v>
      </c>
      <c r="J309" s="6"/>
      <c r="K309" s="7"/>
      <c r="L309" s="7"/>
      <c r="M309" s="7"/>
      <c r="N309" s="7"/>
      <c r="O309" s="7"/>
      <c r="P309" s="7"/>
      <c r="Q309" s="7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</row>
    <row r="310" spans="1:65" s="3" customFormat="1">
      <c r="A310" s="3">
        <v>1.0700000000000003</v>
      </c>
      <c r="B310" s="3">
        <f t="shared" si="32"/>
        <v>1.1390448295198921E-3</v>
      </c>
      <c r="C310" s="6">
        <f t="shared" si="35"/>
        <v>1.2974231236560001E-6</v>
      </c>
      <c r="D310" s="6">
        <f t="shared" si="33"/>
        <v>6.0793946745306814E-3</v>
      </c>
      <c r="E310" s="6">
        <f t="shared" si="36"/>
        <v>3.6959039608712011E-5</v>
      </c>
      <c r="F310" s="6">
        <f t="shared" si="34"/>
        <v>2.2138348018563826E-2</v>
      </c>
      <c r="G310" s="6">
        <f t="shared" si="37"/>
        <v>4.9010645299104889E-4</v>
      </c>
      <c r="H310" s="6">
        <f t="shared" si="38"/>
        <v>6.3254999590532379E-2</v>
      </c>
      <c r="I310" s="6">
        <f t="shared" si="39"/>
        <v>4.0011949731982516E-3</v>
      </c>
      <c r="J310" s="6"/>
      <c r="K310" s="7"/>
      <c r="L310" s="7"/>
      <c r="M310" s="7"/>
      <c r="N310" s="7"/>
      <c r="O310" s="7"/>
      <c r="P310" s="7"/>
      <c r="Q310" s="7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</row>
    <row r="311" spans="1:65" s="3" customFormat="1">
      <c r="A311" s="3">
        <v>1.08</v>
      </c>
      <c r="B311" s="3">
        <f t="shared" si="32"/>
        <v>9.964598225331437E-4</v>
      </c>
      <c r="C311" s="6">
        <f t="shared" si="35"/>
        <v>9.9293217792278416E-7</v>
      </c>
      <c r="D311" s="6">
        <f t="shared" si="33"/>
        <v>5.3680838639774148E-3</v>
      </c>
      <c r="E311" s="6">
        <f t="shared" si="36"/>
        <v>2.8816324370694692E-5</v>
      </c>
      <c r="F311" s="6">
        <f t="shared" si="34"/>
        <v>1.9744006582330085E-2</v>
      </c>
      <c r="G311" s="6">
        <f t="shared" si="37"/>
        <v>3.8982579592309371E-4</v>
      </c>
      <c r="H311" s="6">
        <f t="shared" si="38"/>
        <v>5.7026279629664098E-2</v>
      </c>
      <c r="I311" s="6">
        <f t="shared" si="39"/>
        <v>3.2519965684006426E-3</v>
      </c>
      <c r="J311" s="6"/>
      <c r="K311" s="7"/>
      <c r="L311" s="7"/>
      <c r="M311" s="7"/>
      <c r="N311" s="7"/>
      <c r="O311" s="7"/>
      <c r="P311" s="7"/>
      <c r="Q311" s="7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</row>
    <row r="312" spans="1:65" s="3" customFormat="1">
      <c r="A312" s="3">
        <v>1.0899999999999999</v>
      </c>
      <c r="B312" s="3">
        <f t="shared" si="32"/>
        <v>8.7063972602292308E-4</v>
      </c>
      <c r="C312" s="6">
        <f t="shared" si="35"/>
        <v>7.580135325292706E-7</v>
      </c>
      <c r="D312" s="6">
        <f t="shared" si="33"/>
        <v>4.733699897355453E-3</v>
      </c>
      <c r="E312" s="6">
        <f t="shared" si="36"/>
        <v>2.2407914718223025E-5</v>
      </c>
      <c r="F312" s="6">
        <f t="shared" si="34"/>
        <v>1.7583383209899228E-2</v>
      </c>
      <c r="G312" s="6">
        <f t="shared" si="37"/>
        <v>3.0917536510616608E-4</v>
      </c>
      <c r="H312" s="6">
        <f t="shared" si="38"/>
        <v>5.1330499013389874E-2</v>
      </c>
      <c r="I312" s="6">
        <f t="shared" si="39"/>
        <v>2.6348201289636188E-3</v>
      </c>
      <c r="J312" s="6"/>
      <c r="K312" s="7"/>
      <c r="L312" s="7"/>
      <c r="M312" s="7"/>
      <c r="N312" s="7"/>
      <c r="O312" s="7"/>
      <c r="P312" s="7"/>
      <c r="Q312" s="7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</row>
    <row r="313" spans="1:65" s="3" customFormat="1">
      <c r="A313" s="3">
        <v>1.1000000000000001</v>
      </c>
      <c r="B313" s="3">
        <f t="shared" si="32"/>
        <v>7.5976079223113568E-4</v>
      </c>
      <c r="C313" s="6">
        <f t="shared" si="35"/>
        <v>5.7723646141168287E-7</v>
      </c>
      <c r="D313" s="6">
        <f t="shared" si="33"/>
        <v>4.1687447761219855E-3</v>
      </c>
      <c r="E313" s="6">
        <f t="shared" si="36"/>
        <v>1.7378433008444342E-5</v>
      </c>
      <c r="F313" s="6">
        <f t="shared" si="34"/>
        <v>1.5636816392652932E-2</v>
      </c>
      <c r="G313" s="6">
        <f t="shared" si="37"/>
        <v>2.4451002689753945E-4</v>
      </c>
      <c r="H313" s="6">
        <f t="shared" si="38"/>
        <v>4.6131687096969215E-2</v>
      </c>
      <c r="I313" s="6">
        <f t="shared" si="39"/>
        <v>2.128132554412676E-3</v>
      </c>
      <c r="J313" s="6"/>
      <c r="K313" s="7"/>
      <c r="L313" s="7"/>
      <c r="M313" s="7"/>
      <c r="N313" s="7"/>
      <c r="O313" s="7"/>
      <c r="P313" s="7"/>
      <c r="Q313" s="7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</row>
    <row r="314" spans="1:65" s="3" customFormat="1">
      <c r="A314" s="3">
        <v>1.1099999999999999</v>
      </c>
      <c r="B314" s="3">
        <f t="shared" si="32"/>
        <v>6.6217836565315741E-4</v>
      </c>
      <c r="C314" s="6">
        <f t="shared" si="35"/>
        <v>4.3848018793908662E-7</v>
      </c>
      <c r="D314" s="6">
        <f t="shared" si="33"/>
        <v>3.6663482175201207E-3</v>
      </c>
      <c r="E314" s="6">
        <f t="shared" si="36"/>
        <v>1.3442109252112966E-5</v>
      </c>
      <c r="F314" s="6">
        <f t="shared" si="34"/>
        <v>1.3885917704729205E-2</v>
      </c>
      <c r="G314" s="6">
        <f t="shared" si="37"/>
        <v>1.9281871050251198E-4</v>
      </c>
      <c r="H314" s="6">
        <f t="shared" si="38"/>
        <v>4.1395165420844045E-2</v>
      </c>
      <c r="I314" s="6">
        <f t="shared" si="39"/>
        <v>1.7135597202190425E-3</v>
      </c>
      <c r="J314" s="6"/>
      <c r="K314" s="7"/>
      <c r="L314" s="7"/>
      <c r="M314" s="7"/>
      <c r="N314" s="7"/>
      <c r="O314" s="7"/>
      <c r="P314" s="7"/>
      <c r="Q314" s="7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</row>
    <row r="315" spans="1:65" s="3" customFormat="1">
      <c r="A315" s="3">
        <v>1.1200000000000001</v>
      </c>
      <c r="B315" s="3">
        <f t="shared" si="32"/>
        <v>5.764117281655645E-4</v>
      </c>
      <c r="C315" s="6">
        <f t="shared" si="35"/>
        <v>3.3225048036681262E-7</v>
      </c>
      <c r="D315" s="6">
        <f t="shared" si="33"/>
        <v>3.2202276557272229E-3</v>
      </c>
      <c r="E315" s="6">
        <f t="shared" si="36"/>
        <v>1.0369866154710447E-5</v>
      </c>
      <c r="F315" s="6">
        <f t="shared" si="34"/>
        <v>1.231353521008524E-2</v>
      </c>
      <c r="G315" s="6">
        <f t="shared" si="37"/>
        <v>1.5162314937000894E-4</v>
      </c>
      <c r="H315" s="6">
        <f t="shared" si="38"/>
        <v>3.7087645656691967E-2</v>
      </c>
      <c r="I315" s="6">
        <f t="shared" si="39"/>
        <v>1.3754934603563424E-3</v>
      </c>
      <c r="J315" s="6"/>
      <c r="K315" s="7"/>
      <c r="L315" s="7"/>
      <c r="M315" s="7"/>
      <c r="N315" s="7"/>
      <c r="O315" s="7"/>
      <c r="P315" s="7"/>
      <c r="Q315" s="7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</row>
    <row r="316" spans="1:65" s="3" customFormat="1">
      <c r="A316" s="3">
        <v>1.1299999999999999</v>
      </c>
      <c r="B316" s="3">
        <f t="shared" si="32"/>
        <v>5.0112992947484681E-4</v>
      </c>
      <c r="C316" s="6">
        <f t="shared" si="35"/>
        <v>2.5113120621546494E-7</v>
      </c>
      <c r="D316" s="6">
        <f t="shared" si="33"/>
        <v>2.824649261177464E-3</v>
      </c>
      <c r="E316" s="6">
        <f t="shared" si="36"/>
        <v>7.9786434486703938E-6</v>
      </c>
      <c r="F316" s="6">
        <f t="shared" si="34"/>
        <v>1.0903711766064467E-2</v>
      </c>
      <c r="G316" s="6">
        <f t="shared" si="37"/>
        <v>1.188909302774127E-4</v>
      </c>
      <c r="H316" s="6">
        <f t="shared" si="38"/>
        <v>3.3177303790984325E-2</v>
      </c>
      <c r="I316" s="6">
        <f t="shared" si="39"/>
        <v>1.1007334868392629E-3</v>
      </c>
      <c r="J316" s="6"/>
      <c r="K316" s="7"/>
      <c r="L316" s="7"/>
      <c r="M316" s="7"/>
      <c r="N316" s="7"/>
      <c r="O316" s="7"/>
      <c r="P316" s="7"/>
      <c r="Q316" s="7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</row>
    <row r="317" spans="1:65" s="3" customFormat="1">
      <c r="A317" s="3">
        <v>1.1400000000000001</v>
      </c>
      <c r="B317" s="3">
        <f t="shared" si="32"/>
        <v>4.3513857509732789E-4</v>
      </c>
      <c r="C317" s="6">
        <f t="shared" si="35"/>
        <v>1.8934557953773287E-7</v>
      </c>
      <c r="D317" s="6">
        <f t="shared" si="33"/>
        <v>2.4743901640757225E-3</v>
      </c>
      <c r="E317" s="6">
        <f t="shared" si="36"/>
        <v>6.1226066840746809E-6</v>
      </c>
      <c r="F317" s="6">
        <f t="shared" si="34"/>
        <v>9.6416392424644518E-3</v>
      </c>
      <c r="G317" s="6">
        <f t="shared" si="37"/>
        <v>9.2961207281830487E-5</v>
      </c>
      <c r="H317" s="6">
        <f t="shared" si="38"/>
        <v>2.9633832710779809E-2</v>
      </c>
      <c r="I317" s="6">
        <f t="shared" si="39"/>
        <v>8.7816404113048342E-4</v>
      </c>
      <c r="J317" s="6"/>
      <c r="K317" s="7"/>
      <c r="L317" s="7"/>
      <c r="M317" s="7"/>
      <c r="N317" s="7"/>
      <c r="O317" s="7"/>
      <c r="P317" s="7"/>
      <c r="Q317" s="7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</row>
    <row r="318" spans="1:65" s="3" customFormat="1">
      <c r="A318" s="3">
        <v>1.1499999999999999</v>
      </c>
      <c r="B318" s="3">
        <f t="shared" si="32"/>
        <v>3.7736753988593932E-4</v>
      </c>
      <c r="C318" s="6">
        <f t="shared" si="35"/>
        <v>1.42406260159566E-7</v>
      </c>
      <c r="D318" s="6">
        <f t="shared" si="33"/>
        <v>2.1647020329689719E-3</v>
      </c>
      <c r="E318" s="6">
        <f t="shared" si="36"/>
        <v>4.6859348915399995E-6</v>
      </c>
      <c r="F318" s="6">
        <f t="shared" si="34"/>
        <v>8.5136095879772954E-3</v>
      </c>
      <c r="G318" s="6">
        <f t="shared" si="37"/>
        <v>7.248154821649893E-5</v>
      </c>
      <c r="H318" s="6">
        <f t="shared" si="38"/>
        <v>2.6428475331404588E-2</v>
      </c>
      <c r="I318" s="6">
        <f t="shared" si="39"/>
        <v>6.9846430834266085E-4</v>
      </c>
      <c r="J318" s="6"/>
      <c r="K318" s="7"/>
      <c r="L318" s="7"/>
      <c r="M318" s="7"/>
      <c r="N318" s="7"/>
      <c r="O318" s="7"/>
      <c r="P318" s="7"/>
      <c r="Q318" s="7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</row>
    <row r="319" spans="1:65" s="3" customFormat="1">
      <c r="A319" s="3">
        <v>1.1600000000000001</v>
      </c>
      <c r="B319" s="3">
        <f t="shared" si="32"/>
        <v>3.268595717640263E-4</v>
      </c>
      <c r="C319" s="6">
        <f t="shared" si="35"/>
        <v>1.0683717965376265E-7</v>
      </c>
      <c r="D319" s="6">
        <f t="shared" si="33"/>
        <v>1.891276127062634E-3</v>
      </c>
      <c r="E319" s="6">
        <f t="shared" si="36"/>
        <v>3.5769253887970362E-6</v>
      </c>
      <c r="F319" s="6">
        <f t="shared" si="34"/>
        <v>7.5069635891591279E-3</v>
      </c>
      <c r="G319" s="6">
        <f t="shared" si="37"/>
        <v>5.6354502328960894E-5</v>
      </c>
      <c r="H319" s="6">
        <f t="shared" si="38"/>
        <v>2.353404035695382E-2</v>
      </c>
      <c r="I319" s="6">
        <f t="shared" si="39"/>
        <v>5.5385105552273111E-4</v>
      </c>
      <c r="J319" s="6"/>
      <c r="K319" s="7"/>
      <c r="L319" s="7"/>
      <c r="M319" s="7"/>
      <c r="N319" s="7"/>
      <c r="O319" s="7"/>
      <c r="P319" s="7"/>
      <c r="Q319" s="7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</row>
    <row r="320" spans="1:65" s="3" customFormat="1">
      <c r="A320" s="3">
        <v>1.17</v>
      </c>
      <c r="B320" s="3">
        <f t="shared" si="32"/>
        <v>2.8275974773687512E-4</v>
      </c>
      <c r="C320" s="6">
        <f t="shared" si="35"/>
        <v>7.9953074940221254E-8</v>
      </c>
      <c r="D320" s="6">
        <f t="shared" si="33"/>
        <v>1.6502099117545401E-3</v>
      </c>
      <c r="E320" s="6">
        <f t="shared" si="36"/>
        <v>2.723192752852927E-6</v>
      </c>
      <c r="F320" s="6">
        <f t="shared" si="34"/>
        <v>6.6100380818442566E-3</v>
      </c>
      <c r="G320" s="6">
        <f t="shared" si="37"/>
        <v>4.36926034434313E-5</v>
      </c>
      <c r="H320" s="6">
        <f t="shared" si="38"/>
        <v>2.0924902695901037E-2</v>
      </c>
      <c r="I320" s="6">
        <f t="shared" si="39"/>
        <v>4.3785155283292647E-4</v>
      </c>
      <c r="J320" s="6"/>
      <c r="K320" s="7"/>
      <c r="L320" s="7"/>
      <c r="M320" s="7"/>
      <c r="N320" s="7"/>
      <c r="O320" s="7"/>
      <c r="P320" s="7"/>
      <c r="Q320" s="7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</row>
    <row r="321" spans="1:65" s="3" customFormat="1">
      <c r="A321" s="3">
        <v>1.1800000000000002</v>
      </c>
      <c r="B321" s="3">
        <f t="shared" si="32"/>
        <v>2.443057423539865E-4</v>
      </c>
      <c r="C321" s="6">
        <f t="shared" si="35"/>
        <v>5.9685295747132432E-8</v>
      </c>
      <c r="D321" s="6">
        <f t="shared" si="33"/>
        <v>1.4379753005539554E-3</v>
      </c>
      <c r="E321" s="6">
        <f t="shared" si="36"/>
        <v>2.0677729650032382E-6</v>
      </c>
      <c r="F321" s="6">
        <f t="shared" si="34"/>
        <v>5.8121122920257512E-3</v>
      </c>
      <c r="G321" s="6">
        <f t="shared" si="37"/>
        <v>3.378064929511683E-5</v>
      </c>
      <c r="H321" s="6">
        <f t="shared" si="38"/>
        <v>1.857699046896432E-2</v>
      </c>
      <c r="I321" s="6">
        <f t="shared" si="39"/>
        <v>3.4510457488399121E-4</v>
      </c>
      <c r="J321" s="6"/>
      <c r="K321" s="7"/>
      <c r="L321" s="7"/>
      <c r="M321" s="7"/>
      <c r="N321" s="7"/>
      <c r="O321" s="7"/>
      <c r="P321" s="7"/>
      <c r="Q321" s="7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</row>
    <row r="322" spans="1:65" s="3" customFormat="1">
      <c r="A322" s="3">
        <v>1.19</v>
      </c>
      <c r="B322" s="3">
        <f t="shared" si="32"/>
        <v>2.1081886751834369E-4</v>
      </c>
      <c r="C322" s="6">
        <f t="shared" si="35"/>
        <v>4.4444594901716946E-8</v>
      </c>
      <c r="D322" s="6">
        <f t="shared" si="33"/>
        <v>1.2513885630814356E-3</v>
      </c>
      <c r="E322" s="6">
        <f t="shared" si="36"/>
        <v>1.5659733358110201E-6</v>
      </c>
      <c r="F322" s="6">
        <f t="shared" si="34"/>
        <v>5.1033539034336332E-3</v>
      </c>
      <c r="G322" s="6">
        <f t="shared" si="37"/>
        <v>2.6044221063691302E-5</v>
      </c>
      <c r="H322" s="6">
        <f t="shared" si="38"/>
        <v>1.6467760448073503E-2</v>
      </c>
      <c r="I322" s="6">
        <f t="shared" si="39"/>
        <v>2.7118713417513405E-4</v>
      </c>
      <c r="J322" s="6"/>
      <c r="K322" s="7"/>
      <c r="L322" s="7"/>
      <c r="M322" s="7"/>
      <c r="N322" s="7"/>
      <c r="O322" s="7"/>
      <c r="P322" s="7"/>
      <c r="Q322" s="7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</row>
    <row r="323" spans="1:65" s="3" customFormat="1">
      <c r="A323" s="3">
        <v>1.2000000000000002</v>
      </c>
      <c r="B323" s="3">
        <f t="shared" ref="B323:B386" si="40">$N$4*EXP(-(($A323/$M$4)^2/2))</f>
        <v>1.8169584181299437E-4</v>
      </c>
      <c r="C323" s="6">
        <f t="shared" si="35"/>
        <v>3.3013378932132674E-8</v>
      </c>
      <c r="D323" s="6">
        <f t="shared" ref="D323:D386" si="41">$B323*SQRT(2)*$A323/$M$4</f>
        <v>1.0875819180977298E-3</v>
      </c>
      <c r="E323" s="6">
        <f t="shared" si="36"/>
        <v>1.1828344285731371E-6</v>
      </c>
      <c r="F323" s="6">
        <f t="shared" ref="F323:F386" si="42">$B323/SQRT(2)*(2*$A323^2/$M$4^2-1)</f>
        <v>4.4747653729411948E-3</v>
      </c>
      <c r="G323" s="6">
        <f t="shared" si="37"/>
        <v>2.0023525142873551E-5</v>
      </c>
      <c r="H323" s="6">
        <f t="shared" si="38"/>
        <v>1.4576163656827021E-2</v>
      </c>
      <c r="I323" s="6">
        <f t="shared" si="39"/>
        <v>2.1246454695060489E-4</v>
      </c>
      <c r="J323" s="6"/>
      <c r="K323" s="7"/>
      <c r="L323" s="7"/>
      <c r="M323" s="7"/>
      <c r="N323" s="7"/>
      <c r="O323" s="7"/>
      <c r="P323" s="7"/>
      <c r="Q323" s="7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</row>
    <row r="324" spans="1:65" s="3" customFormat="1">
      <c r="A324" s="3">
        <v>1.21</v>
      </c>
      <c r="B324" s="3">
        <f t="shared" si="40"/>
        <v>1.5640124727437797E-4</v>
      </c>
      <c r="C324" s="6">
        <f t="shared" ref="C324:C387" si="43">$B324^2</f>
        <v>2.4461350148981123E-8</v>
      </c>
      <c r="D324" s="6">
        <f t="shared" si="41"/>
        <v>9.4397681236391292E-4</v>
      </c>
      <c r="E324" s="6">
        <f t="shared" ref="E324:E387" si="44">$D324^2</f>
        <v>8.9109222228073402E-7</v>
      </c>
      <c r="F324" s="6">
        <f t="shared" si="42"/>
        <v>3.918130943002811E-3</v>
      </c>
      <c r="G324" s="6">
        <f t="shared" ref="G324:G387" si="45">$F324^2</f>
        <v>1.5351750086516095E-5</v>
      </c>
      <c r="H324" s="6">
        <f t="shared" ref="H324:H387" si="46">$B324/SQRT(3)*(2*$A324^3/$M$4^3-3*$A324/$M$4)</f>
        <v>1.2882602747064782E-2</v>
      </c>
      <c r="I324" s="6">
        <f t="shared" ref="I324:I387" si="47">$H324^2</f>
        <v>1.6596145353868106E-4</v>
      </c>
      <c r="J324" s="6"/>
      <c r="K324" s="7"/>
      <c r="L324" s="7"/>
      <c r="M324" s="7"/>
      <c r="N324" s="7"/>
      <c r="O324" s="7"/>
      <c r="P324" s="7"/>
      <c r="Q324" s="7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</row>
    <row r="325" spans="1:65" s="3" customFormat="1">
      <c r="A325" s="3">
        <v>1.2200000000000002</v>
      </c>
      <c r="B325" s="3">
        <f t="shared" si="40"/>
        <v>1.3446063172232331E-4</v>
      </c>
      <c r="C325" s="6">
        <f t="shared" si="43"/>
        <v>1.8079661483166256E-8</v>
      </c>
      <c r="D325" s="6">
        <f t="shared" si="41"/>
        <v>8.1825887044516135E-4</v>
      </c>
      <c r="E325" s="6">
        <f t="shared" si="44"/>
        <v>6.695475790621914E-7</v>
      </c>
      <c r="F325" s="6">
        <f t="shared" si="42"/>
        <v>3.4259647329109521E-3</v>
      </c>
      <c r="G325" s="6">
        <f t="shared" si="45"/>
        <v>1.173723435114961E-5</v>
      </c>
      <c r="H325" s="6">
        <f t="shared" si="46"/>
        <v>1.1368882645624245E-2</v>
      </c>
      <c r="I325" s="6">
        <f t="shared" si="47"/>
        <v>1.2925149260997615E-4</v>
      </c>
      <c r="J325" s="6"/>
      <c r="K325" s="7"/>
      <c r="L325" s="7"/>
      <c r="M325" s="7"/>
      <c r="N325" s="7"/>
      <c r="O325" s="7"/>
      <c r="P325" s="7"/>
      <c r="Q325" s="7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</row>
    <row r="326" spans="1:65" s="3" customFormat="1">
      <c r="A326" s="3">
        <v>1.23</v>
      </c>
      <c r="B326" s="3">
        <f t="shared" si="40"/>
        <v>1.154542152995523E-4</v>
      </c>
      <c r="C326" s="6">
        <f t="shared" si="43"/>
        <v>1.3329675830435376E-8</v>
      </c>
      <c r="D326" s="6">
        <f t="shared" si="41"/>
        <v>7.0835448718535078E-4</v>
      </c>
      <c r="E326" s="6">
        <f t="shared" si="44"/>
        <v>5.0176607951562124E-7</v>
      </c>
      <c r="F326" s="6">
        <f t="shared" si="42"/>
        <v>2.9914602280052402E-3</v>
      </c>
      <c r="G326" s="6">
        <f t="shared" si="45"/>
        <v>8.9488342957371636E-6</v>
      </c>
      <c r="H326" s="6">
        <f t="shared" si="46"/>
        <v>1.0018155842296627E-2</v>
      </c>
      <c r="I326" s="6">
        <f t="shared" si="47"/>
        <v>1.0036344648054205E-4</v>
      </c>
      <c r="J326" s="6"/>
      <c r="K326" s="7"/>
      <c r="L326" s="7"/>
      <c r="M326" s="7"/>
      <c r="N326" s="7"/>
      <c r="O326" s="7"/>
      <c r="P326" s="7"/>
      <c r="Q326" s="7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</row>
    <row r="327" spans="1:65" s="3" customFormat="1">
      <c r="A327" s="3">
        <v>1.2400000000000002</v>
      </c>
      <c r="B327" s="3">
        <f t="shared" si="40"/>
        <v>9.9011160723119592E-5</v>
      </c>
      <c r="C327" s="6">
        <f t="shared" si="43"/>
        <v>9.8032099477394197E-9</v>
      </c>
      <c r="D327" s="6">
        <f t="shared" si="41"/>
        <v>6.1240902333509683E-4</v>
      </c>
      <c r="E327" s="6">
        <f t="shared" si="44"/>
        <v>3.7504481186224718E-7</v>
      </c>
      <c r="F327" s="6">
        <f t="shared" si="42"/>
        <v>2.608441428208404E-3</v>
      </c>
      <c r="G327" s="6">
        <f t="shared" si="45"/>
        <v>6.8039666843938985E-6</v>
      </c>
      <c r="H327" s="6">
        <f t="shared" si="46"/>
        <v>8.8148635664494716E-3</v>
      </c>
      <c r="I327" s="6">
        <f t="shared" si="47"/>
        <v>7.7701819695118294E-5</v>
      </c>
      <c r="J327" s="6"/>
      <c r="K327" s="7"/>
      <c r="L327" s="7"/>
      <c r="M327" s="7"/>
      <c r="N327" s="7"/>
      <c r="O327" s="7"/>
      <c r="P327" s="7"/>
      <c r="Q327" s="7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</row>
    <row r="328" spans="1:65" s="3" customFormat="1">
      <c r="A328" s="3">
        <v>1.25</v>
      </c>
      <c r="B328" s="3">
        <f t="shared" si="40"/>
        <v>8.4804367855372312E-5</v>
      </c>
      <c r="C328" s="6">
        <f t="shared" si="43"/>
        <v>7.1917808073493049E-9</v>
      </c>
      <c r="D328" s="6">
        <f t="shared" si="41"/>
        <v>5.2876655554613119E-4</v>
      </c>
      <c r="E328" s="6">
        <f t="shared" si="44"/>
        <v>2.7959407026411983E-7</v>
      </c>
      <c r="F328" s="6">
        <f t="shared" si="42"/>
        <v>2.2713158644625283E-3</v>
      </c>
      <c r="G328" s="6">
        <f t="shared" si="45"/>
        <v>5.1588757561591621E-6</v>
      </c>
      <c r="H328" s="6">
        <f t="shared" si="46"/>
        <v>7.7446739774911337E-3</v>
      </c>
      <c r="I328" s="6">
        <f t="shared" si="47"/>
        <v>5.9979975017628338E-5</v>
      </c>
      <c r="J328" s="6"/>
      <c r="K328" s="7"/>
      <c r="L328" s="7"/>
      <c r="M328" s="7"/>
      <c r="N328" s="7"/>
      <c r="O328" s="7"/>
      <c r="P328" s="7"/>
      <c r="Q328" s="7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</row>
    <row r="329" spans="1:65" s="3" customFormat="1">
      <c r="A329" s="3">
        <v>1.2600000000000002</v>
      </c>
      <c r="B329" s="3">
        <f t="shared" si="40"/>
        <v>7.2545754515403082E-5</v>
      </c>
      <c r="C329" s="6">
        <f t="shared" si="43"/>
        <v>5.2628864982091266E-9</v>
      </c>
      <c r="D329" s="6">
        <f t="shared" si="41"/>
        <v>4.5595112448010798E-4</v>
      </c>
      <c r="E329" s="6">
        <f t="shared" si="44"/>
        <v>2.0789142791467491E-7</v>
      </c>
      <c r="F329" s="6">
        <f t="shared" si="42"/>
        <v>1.9750296437691692E-3</v>
      </c>
      <c r="G329" s="6">
        <f t="shared" si="45"/>
        <v>3.9007420937669713E-6</v>
      </c>
      <c r="H329" s="6">
        <f t="shared" si="46"/>
        <v>6.7944183747981717E-3</v>
      </c>
      <c r="I329" s="6">
        <f t="shared" si="47"/>
        <v>4.6164121051795026E-5</v>
      </c>
      <c r="J329" s="6"/>
      <c r="K329" s="7"/>
      <c r="L329" s="7"/>
      <c r="M329" s="7"/>
      <c r="N329" s="7"/>
      <c r="O329" s="7"/>
      <c r="P329" s="7"/>
      <c r="Q329" s="7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</row>
    <row r="330" spans="1:65" s="3" customFormat="1">
      <c r="A330" s="3">
        <v>1.27</v>
      </c>
      <c r="B330" s="3">
        <f t="shared" si="40"/>
        <v>6.1981986930868452E-5</v>
      </c>
      <c r="C330" s="6">
        <f t="shared" si="43"/>
        <v>3.8417667038983474E-9</v>
      </c>
      <c r="D330" s="6">
        <f t="shared" si="41"/>
        <v>3.926494189532084E-4</v>
      </c>
      <c r="E330" s="6">
        <f t="shared" si="44"/>
        <v>1.5417356620429217E-7</v>
      </c>
      <c r="F330" s="6">
        <f t="shared" si="42"/>
        <v>1.7150246405180137E-3</v>
      </c>
      <c r="G330" s="6">
        <f t="shared" si="45"/>
        <v>2.9413095175839422E-6</v>
      </c>
      <c r="H330" s="6">
        <f t="shared" si="46"/>
        <v>5.9520263171690211E-3</v>
      </c>
      <c r="I330" s="6">
        <f t="shared" si="47"/>
        <v>3.5426617280272622E-5</v>
      </c>
      <c r="J330" s="6"/>
      <c r="K330" s="7"/>
      <c r="L330" s="7"/>
      <c r="M330" s="7"/>
      <c r="N330" s="7"/>
      <c r="O330" s="7"/>
      <c r="P330" s="7"/>
      <c r="Q330" s="7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</row>
    <row r="331" spans="1:65" s="3" customFormat="1">
      <c r="A331" s="3">
        <v>1.2800000000000002</v>
      </c>
      <c r="B331" s="3">
        <f t="shared" si="40"/>
        <v>5.2890624835465056E-5</v>
      </c>
      <c r="C331" s="6">
        <f t="shared" si="43"/>
        <v>2.7974181954859132E-9</v>
      </c>
      <c r="D331" s="6">
        <f t="shared" si="41"/>
        <v>3.3769482968294635E-4</v>
      </c>
      <c r="E331" s="6">
        <f t="shared" si="44"/>
        <v>1.1403779799459414E-7</v>
      </c>
      <c r="F331" s="6">
        <f t="shared" si="42"/>
        <v>1.48719791347545E-3</v>
      </c>
      <c r="G331" s="6">
        <f t="shared" si="45"/>
        <v>2.211757633845732E-6</v>
      </c>
      <c r="H331" s="6">
        <f t="shared" si="46"/>
        <v>5.2064604313041725E-3</v>
      </c>
      <c r="I331" s="6">
        <f t="shared" si="47"/>
        <v>2.710723022273603E-5</v>
      </c>
      <c r="J331" s="6"/>
      <c r="K331" s="7"/>
      <c r="L331" s="7"/>
      <c r="M331" s="7"/>
      <c r="N331" s="7"/>
      <c r="O331" s="7"/>
      <c r="P331" s="7"/>
      <c r="Q331" s="7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</row>
    <row r="332" spans="1:65" s="3" customFormat="1">
      <c r="A332" s="3">
        <v>1.29</v>
      </c>
      <c r="B332" s="3">
        <f t="shared" si="40"/>
        <v>4.5076647914794373E-5</v>
      </c>
      <c r="C332" s="6">
        <f t="shared" si="43"/>
        <v>2.0319041872343359E-9</v>
      </c>
      <c r="D332" s="6">
        <f t="shared" si="41"/>
        <v>2.9005280316141585E-4</v>
      </c>
      <c r="E332" s="6">
        <f t="shared" si="44"/>
        <v>8.4130628621795056E-8</v>
      </c>
      <c r="F332" s="6">
        <f t="shared" si="42"/>
        <v>1.2878633940167153E-3</v>
      </c>
      <c r="G332" s="6">
        <f t="shared" si="45"/>
        <v>1.6585921216482532E-6</v>
      </c>
      <c r="H332" s="6">
        <f t="shared" si="46"/>
        <v>4.5476515840602869E-3</v>
      </c>
      <c r="I332" s="6">
        <f t="shared" si="47"/>
        <v>2.0681134930006035E-5</v>
      </c>
      <c r="J332" s="6"/>
      <c r="K332" s="7"/>
      <c r="L332" s="7"/>
      <c r="M332" s="7"/>
      <c r="N332" s="7"/>
      <c r="O332" s="7"/>
      <c r="P332" s="7"/>
      <c r="Q332" s="7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</row>
    <row r="333" spans="1:65" s="3" customFormat="1">
      <c r="A333" s="3">
        <v>1.3000000000000003</v>
      </c>
      <c r="B333" s="3">
        <f t="shared" si="40"/>
        <v>3.8369332061820476E-5</v>
      </c>
      <c r="C333" s="6">
        <f t="shared" si="43"/>
        <v>1.4722056428702448E-9</v>
      </c>
      <c r="D333" s="6">
        <f t="shared" si="41"/>
        <v>2.488074242948945E-4</v>
      </c>
      <c r="E333" s="6">
        <f t="shared" si="44"/>
        <v>6.1905134384259654E-8</v>
      </c>
      <c r="F333" s="6">
        <f t="shared" si="42"/>
        <v>1.1137158616978118E-3</v>
      </c>
      <c r="G333" s="6">
        <f t="shared" si="45"/>
        <v>1.2403630205972994E-6</v>
      </c>
      <c r="H333" s="6">
        <f t="shared" si="46"/>
        <v>3.9664349948696836E-3</v>
      </c>
      <c r="I333" s="6">
        <f t="shared" si="47"/>
        <v>1.5732606568526866E-5</v>
      </c>
      <c r="J333" s="6"/>
      <c r="K333" s="7"/>
      <c r="L333" s="7"/>
      <c r="M333" s="7"/>
      <c r="N333" s="7"/>
      <c r="O333" s="7"/>
      <c r="P333" s="7"/>
      <c r="Q333" s="7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</row>
    <row r="334" spans="1:65" s="3" customFormat="1">
      <c r="A334" s="3">
        <v>1.31</v>
      </c>
      <c r="B334" s="3">
        <f t="shared" si="40"/>
        <v>3.2619445695742527E-5</v>
      </c>
      <c r="C334" s="6">
        <f t="shared" si="43"/>
        <v>1.0640282374974957E-9</v>
      </c>
      <c r="D334" s="6">
        <f t="shared" si="41"/>
        <v>2.1314915557791187E-4</v>
      </c>
      <c r="E334" s="6">
        <f t="shared" si="44"/>
        <v>4.5432562523576879E-8</v>
      </c>
      <c r="F334" s="6">
        <f t="shared" si="42"/>
        <v>9.6179719783188674E-4</v>
      </c>
      <c r="G334" s="6">
        <f t="shared" si="45"/>
        <v>9.2505384975726951E-7</v>
      </c>
      <c r="H334" s="6">
        <f t="shared" si="46"/>
        <v>3.4544877731926501E-3</v>
      </c>
      <c r="I334" s="6">
        <f t="shared" si="47"/>
        <v>1.1933485775137515E-5</v>
      </c>
      <c r="J334" s="6"/>
      <c r="K334" s="7"/>
      <c r="L334" s="7"/>
      <c r="M334" s="7"/>
      <c r="N334" s="7"/>
      <c r="O334" s="7"/>
      <c r="P334" s="7"/>
      <c r="Q334" s="7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</row>
    <row r="335" spans="1:65" s="3" customFormat="1">
      <c r="A335" s="3">
        <v>1.3200000000000003</v>
      </c>
      <c r="B335" s="3">
        <f t="shared" si="40"/>
        <v>2.7696738201234292E-5</v>
      </c>
      <c r="C335" s="6">
        <f t="shared" si="43"/>
        <v>7.6710930698771093E-10</v>
      </c>
      <c r="D335" s="6">
        <f t="shared" si="41"/>
        <v>1.8236366057208399E-4</v>
      </c>
      <c r="E335" s="6">
        <f t="shared" si="44"/>
        <v>3.3256504697250257E-8</v>
      </c>
      <c r="F335" s="6">
        <f t="shared" si="42"/>
        <v>8.2946488608834823E-4</v>
      </c>
      <c r="G335" s="6">
        <f t="shared" si="45"/>
        <v>6.8801199725355648E-7</v>
      </c>
      <c r="H335" s="6">
        <f t="shared" si="46"/>
        <v>3.0042682814298569E-3</v>
      </c>
      <c r="I335" s="6">
        <f t="shared" si="47"/>
        <v>9.0256279068055053E-6</v>
      </c>
      <c r="J335" s="6"/>
      <c r="K335" s="7"/>
      <c r="L335" s="7"/>
      <c r="M335" s="7"/>
      <c r="N335" s="7"/>
      <c r="O335" s="7"/>
      <c r="P335" s="7"/>
      <c r="Q335" s="7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</row>
    <row r="336" spans="1:65" s="3" customFormat="1">
      <c r="A336" s="3">
        <v>1.33</v>
      </c>
      <c r="B336" s="3">
        <f t="shared" si="40"/>
        <v>2.3487694338565007E-5</v>
      </c>
      <c r="C336" s="6">
        <f t="shared" si="43"/>
        <v>5.5167178534185866E-10</v>
      </c>
      <c r="D336" s="6">
        <f t="shared" si="41"/>
        <v>1.5582164020819548E-4</v>
      </c>
      <c r="E336" s="6">
        <f t="shared" si="44"/>
        <v>2.4280383557172323E-8</v>
      </c>
      <c r="F336" s="6">
        <f t="shared" si="42"/>
        <v>7.1436271099343173E-4</v>
      </c>
      <c r="G336" s="6">
        <f t="shared" si="45"/>
        <v>5.103140828578853E-7</v>
      </c>
      <c r="H336" s="6">
        <f t="shared" si="46"/>
        <v>2.6089576464942412E-3</v>
      </c>
      <c r="I336" s="6">
        <f t="shared" si="47"/>
        <v>6.8066600012007701E-6</v>
      </c>
      <c r="J336" s="6"/>
      <c r="K336" s="7"/>
      <c r="L336" s="7"/>
      <c r="M336" s="7"/>
      <c r="N336" s="7"/>
      <c r="O336" s="7"/>
      <c r="P336" s="7"/>
      <c r="Q336" s="7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</row>
    <row r="337" spans="1:65" s="3" customFormat="1">
      <c r="A337" s="3">
        <v>1.3399999999999999</v>
      </c>
      <c r="B337" s="3">
        <f t="shared" si="40"/>
        <v>1.9893530241925675E-5</v>
      </c>
      <c r="C337" s="6">
        <f t="shared" si="43"/>
        <v>3.9575254548641143E-10</v>
      </c>
      <c r="D337" s="6">
        <f t="shared" si="41"/>
        <v>1.3296961180456622E-4</v>
      </c>
      <c r="E337" s="6">
        <f t="shared" si="44"/>
        <v>1.7680917663457036E-8</v>
      </c>
      <c r="F337" s="6">
        <f t="shared" si="42"/>
        <v>6.1439359028833077E-4</v>
      </c>
      <c r="G337" s="6">
        <f t="shared" si="45"/>
        <v>3.7747948378738525E-7</v>
      </c>
      <c r="H337" s="6">
        <f t="shared" si="46"/>
        <v>2.2624036732154479E-3</v>
      </c>
      <c r="I337" s="6">
        <f t="shared" si="47"/>
        <v>5.1184703805787513E-6</v>
      </c>
      <c r="J337" s="6"/>
      <c r="K337" s="7"/>
      <c r="L337" s="7"/>
      <c r="M337" s="7"/>
      <c r="N337" s="7"/>
      <c r="O337" s="7"/>
      <c r="P337" s="7"/>
      <c r="Q337" s="7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</row>
    <row r="338" spans="1:65" s="3" customFormat="1">
      <c r="A338" s="3">
        <v>1.35</v>
      </c>
      <c r="B338" s="3">
        <f t="shared" si="40"/>
        <v>1.6828408349179986E-5</v>
      </c>
      <c r="C338" s="6">
        <f t="shared" si="43"/>
        <v>2.8319532756675067E-10</v>
      </c>
      <c r="D338" s="6">
        <f t="shared" si="41"/>
        <v>1.1332156258694913E-4</v>
      </c>
      <c r="E338" s="6">
        <f t="shared" si="44"/>
        <v>1.2841776547147829E-8</v>
      </c>
      <c r="F338" s="6">
        <f t="shared" si="42"/>
        <v>5.2769446510849132E-4</v>
      </c>
      <c r="G338" s="6">
        <f t="shared" si="45"/>
        <v>2.7846144850613679E-7</v>
      </c>
      <c r="H338" s="6">
        <f t="shared" si="46"/>
        <v>1.9590673498246637E-3</v>
      </c>
      <c r="I338" s="6">
        <f t="shared" si="47"/>
        <v>3.837944881149031E-6</v>
      </c>
      <c r="J338" s="6"/>
      <c r="K338" s="7"/>
      <c r="L338" s="7"/>
      <c r="M338" s="7"/>
      <c r="N338" s="7"/>
      <c r="O338" s="7"/>
      <c r="P338" s="7"/>
      <c r="Q338" s="7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</row>
    <row r="339" spans="1:65" s="3" customFormat="1">
      <c r="A339" s="3">
        <v>1.3599999999999999</v>
      </c>
      <c r="B339" s="3">
        <f t="shared" si="40"/>
        <v>1.4217850279525633E-5</v>
      </c>
      <c r="C339" s="6">
        <f t="shared" si="43"/>
        <v>2.021472665710071E-10</v>
      </c>
      <c r="D339" s="6">
        <f t="shared" si="41"/>
        <v>9.6451411805197854E-5</v>
      </c>
      <c r="E339" s="6">
        <f t="shared" si="44"/>
        <v>9.3028748392158607E-9</v>
      </c>
      <c r="F339" s="6">
        <f t="shared" si="42"/>
        <v>4.5261316259712851E-4</v>
      </c>
      <c r="G339" s="6">
        <f t="shared" si="45"/>
        <v>2.0485867495617468E-7</v>
      </c>
      <c r="H339" s="6">
        <f t="shared" si="46"/>
        <v>1.693972079740851E-3</v>
      </c>
      <c r="I339" s="6">
        <f t="shared" si="47"/>
        <v>2.8695414069415443E-6</v>
      </c>
      <c r="J339" s="6"/>
      <c r="K339" s="7"/>
      <c r="L339" s="7"/>
      <c r="M339" s="7"/>
      <c r="N339" s="7"/>
      <c r="O339" s="7"/>
      <c r="P339" s="7"/>
      <c r="Q339" s="7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</row>
    <row r="340" spans="1:65" s="3" customFormat="1">
      <c r="A340" s="3">
        <v>1.37</v>
      </c>
      <c r="B340" s="3">
        <f t="shared" si="40"/>
        <v>1.1997328286949121E-5</v>
      </c>
      <c r="C340" s="6">
        <f t="shared" si="43"/>
        <v>1.4393588602482952E-10</v>
      </c>
      <c r="D340" s="6">
        <f t="shared" si="41"/>
        <v>8.1986218180320271E-5</v>
      </c>
      <c r="E340" s="6">
        <f t="shared" si="44"/>
        <v>6.7217399715110779E-9</v>
      </c>
      <c r="F340" s="6">
        <f t="shared" si="42"/>
        <v>3.8768713857930862E-4</v>
      </c>
      <c r="G340" s="6">
        <f t="shared" si="45"/>
        <v>1.5030131741981206E-7</v>
      </c>
      <c r="H340" s="6">
        <f t="shared" si="46"/>
        <v>1.4626557244870704E-3</v>
      </c>
      <c r="I340" s="6">
        <f t="shared" si="47"/>
        <v>2.1393617683747969E-6</v>
      </c>
      <c r="J340" s="6"/>
      <c r="K340" s="7"/>
      <c r="L340" s="7"/>
      <c r="M340" s="7"/>
      <c r="N340" s="7"/>
      <c r="O340" s="7"/>
      <c r="P340" s="7"/>
      <c r="Q340" s="7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</row>
    <row r="341" spans="1:65" s="3" customFormat="1">
      <c r="A341" s="3">
        <v>1.38</v>
      </c>
      <c r="B341" s="3">
        <f t="shared" si="40"/>
        <v>1.0111017459701528E-5</v>
      </c>
      <c r="C341" s="6">
        <f t="shared" si="43"/>
        <v>1.0223267407038914E-10</v>
      </c>
      <c r="D341" s="6">
        <f t="shared" si="41"/>
        <v>6.9600072301977622E-5</v>
      </c>
      <c r="E341" s="6">
        <f t="shared" si="44"/>
        <v>4.8441700644405128E-9</v>
      </c>
      <c r="F341" s="6">
        <f t="shared" si="42"/>
        <v>3.316240030300308E-4</v>
      </c>
      <c r="G341" s="6">
        <f t="shared" si="45"/>
        <v>1.0997447938566188E-7</v>
      </c>
      <c r="H341" s="6">
        <f t="shared" si="46"/>
        <v>1.2611254994811662E-3</v>
      </c>
      <c r="I341" s="6">
        <f t="shared" si="47"/>
        <v>1.5904375254416209E-6</v>
      </c>
      <c r="J341" s="6"/>
      <c r="K341" s="7"/>
      <c r="L341" s="7"/>
      <c r="M341" s="7"/>
      <c r="N341" s="7"/>
      <c r="O341" s="7"/>
      <c r="P341" s="7"/>
      <c r="Q341" s="7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</row>
    <row r="342" spans="1:65" s="3" customFormat="1">
      <c r="A342" s="3">
        <v>1.3900000000000001</v>
      </c>
      <c r="B342" s="3">
        <f t="shared" si="40"/>
        <v>8.51069230402284E-6</v>
      </c>
      <c r="C342" s="6">
        <f t="shared" si="43"/>
        <v>7.2431883493753591E-11</v>
      </c>
      <c r="D342" s="6">
        <f t="shared" si="41"/>
        <v>5.9008616659880658E-5</v>
      </c>
      <c r="E342" s="6">
        <f t="shared" si="44"/>
        <v>3.4820168401127451E-9</v>
      </c>
      <c r="F342" s="6">
        <f t="shared" si="42"/>
        <v>2.8328372801321043E-4</v>
      </c>
      <c r="G342" s="6">
        <f t="shared" si="45"/>
        <v>8.0249670557062588E-8</v>
      </c>
      <c r="H342" s="6">
        <f t="shared" si="46"/>
        <v>1.0858157272991354E-3</v>
      </c>
      <c r="I342" s="6">
        <f t="shared" si="47"/>
        <v>1.1789957936501502E-6</v>
      </c>
      <c r="J342" s="6"/>
      <c r="K342" s="7"/>
      <c r="L342" s="7"/>
      <c r="M342" s="7"/>
      <c r="N342" s="7"/>
      <c r="O342" s="7"/>
      <c r="P342" s="7"/>
      <c r="Q342" s="7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</row>
    <row r="343" spans="1:65" s="3" customFormat="1">
      <c r="A343" s="3">
        <v>1.4</v>
      </c>
      <c r="B343" s="3">
        <f t="shared" si="40"/>
        <v>7.1547527404012842E-6</v>
      </c>
      <c r="C343" s="6">
        <f t="shared" si="43"/>
        <v>5.1190486776279688E-11</v>
      </c>
      <c r="D343" s="6">
        <f t="shared" si="41"/>
        <v>4.9964139170656571E-5</v>
      </c>
      <c r="E343" s="6">
        <f t="shared" si="44"/>
        <v>2.4964152030647382E-9</v>
      </c>
      <c r="F343" s="6">
        <f t="shared" si="42"/>
        <v>2.4166243630601635E-4</v>
      </c>
      <c r="G343" s="6">
        <f t="shared" si="45"/>
        <v>5.8400733121359405E-8</v>
      </c>
      <c r="H343" s="6">
        <f t="shared" si="46"/>
        <v>9.3354842140465528E-4</v>
      </c>
      <c r="I343" s="6">
        <f t="shared" si="47"/>
        <v>8.7151265510712383E-7</v>
      </c>
      <c r="J343" s="6"/>
      <c r="K343" s="7"/>
      <c r="L343" s="7"/>
      <c r="M343" s="7"/>
      <c r="N343" s="7"/>
      <c r="O343" s="7"/>
      <c r="P343" s="7"/>
      <c r="Q343" s="7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</row>
    <row r="344" spans="1:65" s="3" customFormat="1">
      <c r="A344" s="3">
        <v>1.4100000000000001</v>
      </c>
      <c r="B344" s="3">
        <f t="shared" si="40"/>
        <v>6.0073658505783006E-6</v>
      </c>
      <c r="C344" s="6">
        <f t="shared" si="43"/>
        <v>3.6088444462694347E-11</v>
      </c>
      <c r="D344" s="6">
        <f t="shared" si="41"/>
        <v>4.2251189300320589E-5</v>
      </c>
      <c r="E344" s="6">
        <f t="shared" si="44"/>
        <v>1.7851629972915251E-9</v>
      </c>
      <c r="F344" s="6">
        <f t="shared" si="42"/>
        <v>2.0587766882668466E-4</v>
      </c>
      <c r="G344" s="6">
        <f t="shared" si="45"/>
        <v>4.2385614521510049E-8</v>
      </c>
      <c r="H344" s="6">
        <f t="shared" si="46"/>
        <v>8.0149664685239019E-4</v>
      </c>
      <c r="I344" s="6">
        <f t="shared" si="47"/>
        <v>6.4239687491562512E-7</v>
      </c>
      <c r="J344" s="6"/>
      <c r="K344" s="7"/>
      <c r="L344" s="7"/>
      <c r="M344" s="7"/>
      <c r="N344" s="7"/>
      <c r="O344" s="7"/>
      <c r="P344" s="7"/>
      <c r="Q344" s="7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</row>
    <row r="345" spans="1:65" s="3" customFormat="1">
      <c r="A345" s="3">
        <v>1.42</v>
      </c>
      <c r="B345" s="3">
        <f t="shared" si="40"/>
        <v>5.0377109424089163E-6</v>
      </c>
      <c r="C345" s="6">
        <f t="shared" si="43"/>
        <v>2.5378531539266531E-11</v>
      </c>
      <c r="D345" s="6">
        <f t="shared" si="41"/>
        <v>3.5682669135197692E-5</v>
      </c>
      <c r="E345" s="6">
        <f t="shared" si="44"/>
        <v>1.2732528766119899E-9</v>
      </c>
      <c r="F345" s="6">
        <f t="shared" si="42"/>
        <v>1.7515503004380612E-4</v>
      </c>
      <c r="G345" s="6">
        <f t="shared" si="45"/>
        <v>3.0679284549646625E-8</v>
      </c>
      <c r="H345" s="6">
        <f t="shared" si="46"/>
        <v>6.8715058267848953E-4</v>
      </c>
      <c r="I345" s="6">
        <f t="shared" si="47"/>
        <v>4.7217592327538769E-7</v>
      </c>
      <c r="J345" s="6"/>
      <c r="K345" s="7"/>
      <c r="L345" s="7"/>
      <c r="M345" s="7"/>
      <c r="N345" s="7"/>
      <c r="O345" s="7"/>
      <c r="P345" s="7"/>
      <c r="Q345" s="7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</row>
    <row r="346" spans="1:65" s="3" customFormat="1">
      <c r="A346" s="3">
        <v>1.4300000000000002</v>
      </c>
      <c r="B346" s="3">
        <f t="shared" si="40"/>
        <v>4.2193166476924396E-6</v>
      </c>
      <c r="C346" s="6">
        <f t="shared" si="43"/>
        <v>1.7802632973494568E-11</v>
      </c>
      <c r="D346" s="6">
        <f t="shared" si="41"/>
        <v>3.0096354981526556E-5</v>
      </c>
      <c r="E346" s="6">
        <f t="shared" si="44"/>
        <v>9.0579058317405831E-10</v>
      </c>
      <c r="F346" s="6">
        <f t="shared" si="42"/>
        <v>1.4881611256698714E-4</v>
      </c>
      <c r="G346" s="6">
        <f t="shared" si="45"/>
        <v>2.2146235359550187E-8</v>
      </c>
      <c r="H346" s="6">
        <f t="shared" si="46"/>
        <v>5.8828619315478062E-4</v>
      </c>
      <c r="I346" s="6">
        <f t="shared" si="47"/>
        <v>3.4608064505654384E-7</v>
      </c>
      <c r="J346" s="6"/>
      <c r="K346" s="7"/>
      <c r="L346" s="7"/>
      <c r="M346" s="7"/>
      <c r="N346" s="7"/>
      <c r="O346" s="7"/>
      <c r="P346" s="7"/>
      <c r="Q346" s="7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</row>
    <row r="347" spans="1:65" s="3" customFormat="1">
      <c r="A347" s="3">
        <v>1.44</v>
      </c>
      <c r="B347" s="3">
        <f t="shared" si="40"/>
        <v>3.5294798362710895E-6</v>
      </c>
      <c r="C347" s="6">
        <f t="shared" si="43"/>
        <v>1.2457227914644196E-11</v>
      </c>
      <c r="D347" s="6">
        <f t="shared" si="41"/>
        <v>2.5351808243381255E-5</v>
      </c>
      <c r="E347" s="6">
        <f t="shared" si="44"/>
        <v>6.4271418120917371E-10</v>
      </c>
      <c r="F347" s="6">
        <f t="shared" si="42"/>
        <v>1.2626760492712592E-4</v>
      </c>
      <c r="G347" s="6">
        <f t="shared" si="45"/>
        <v>1.5943508054032754E-8</v>
      </c>
      <c r="H347" s="6">
        <f t="shared" si="46"/>
        <v>5.0293640137896733E-4</v>
      </c>
      <c r="I347" s="6">
        <f t="shared" si="47"/>
        <v>2.5294502383202574E-7</v>
      </c>
      <c r="J347" s="6"/>
      <c r="K347" s="7"/>
      <c r="L347" s="7"/>
      <c r="M347" s="7"/>
      <c r="N347" s="7"/>
      <c r="O347" s="7"/>
      <c r="P347" s="7"/>
      <c r="Q347" s="7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</row>
    <row r="348" spans="1:65" s="3" customFormat="1">
      <c r="A348" s="3">
        <v>1.4500000000000002</v>
      </c>
      <c r="B348" s="3">
        <f t="shared" si="40"/>
        <v>2.9487571198324483E-6</v>
      </c>
      <c r="C348" s="6">
        <f t="shared" si="43"/>
        <v>8.6951685517625563E-12</v>
      </c>
      <c r="D348" s="6">
        <f t="shared" si="41"/>
        <v>2.1327637413014512E-5</v>
      </c>
      <c r="E348" s="6">
        <f t="shared" si="44"/>
        <v>4.5486811762101636E-10</v>
      </c>
      <c r="F348" s="6">
        <f t="shared" si="42"/>
        <v>1.0699148998978798E-4</v>
      </c>
      <c r="G348" s="6">
        <f t="shared" si="45"/>
        <v>1.1447178930234901E-8</v>
      </c>
      <c r="H348" s="6">
        <f t="shared" si="46"/>
        <v>4.2936464838411414E-4</v>
      </c>
      <c r="I348" s="6">
        <f t="shared" si="47"/>
        <v>1.8435400128201397E-7</v>
      </c>
      <c r="J348" s="6"/>
      <c r="K348" s="7"/>
      <c r="L348" s="7"/>
      <c r="M348" s="7"/>
      <c r="N348" s="7"/>
      <c r="O348" s="7"/>
      <c r="P348" s="7"/>
      <c r="Q348" s="7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</row>
    <row r="349" spans="1:65" s="3" customFormat="1">
      <c r="A349" s="3">
        <v>1.46</v>
      </c>
      <c r="B349" s="3">
        <f t="shared" si="40"/>
        <v>2.460520633353564E-6</v>
      </c>
      <c r="C349" s="6">
        <f t="shared" si="43"/>
        <v>6.054161787158624E-12</v>
      </c>
      <c r="D349" s="6">
        <f t="shared" si="41"/>
        <v>1.7919075985863136E-5</v>
      </c>
      <c r="E349" s="6">
        <f t="shared" si="44"/>
        <v>3.2109328418713693E-10</v>
      </c>
      <c r="F349" s="6">
        <f t="shared" si="42"/>
        <v>9.0536245365463246E-5</v>
      </c>
      <c r="G349" s="6">
        <f t="shared" si="45"/>
        <v>8.1968117248753659E-9</v>
      </c>
      <c r="H349" s="6">
        <f t="shared" si="46"/>
        <v>3.6604071367826545E-4</v>
      </c>
      <c r="I349" s="6">
        <f t="shared" si="47"/>
        <v>1.3398580407009391E-7</v>
      </c>
      <c r="J349" s="6"/>
      <c r="K349" s="7"/>
      <c r="L349" s="7"/>
      <c r="M349" s="7"/>
      <c r="N349" s="7"/>
      <c r="O349" s="7"/>
      <c r="P349" s="7"/>
      <c r="Q349" s="7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</row>
    <row r="350" spans="1:65" s="3" customFormat="1">
      <c r="A350" s="3">
        <v>1.4700000000000002</v>
      </c>
      <c r="B350" s="3">
        <f t="shared" si="40"/>
        <v>2.0505706238506516E-6</v>
      </c>
      <c r="C350" s="6">
        <f t="shared" si="43"/>
        <v>4.2048398833992505E-12</v>
      </c>
      <c r="D350" s="6">
        <f t="shared" si="41"/>
        <v>1.5035843967511744E-5</v>
      </c>
      <c r="E350" s="6">
        <f t="shared" si="44"/>
        <v>2.2607660381535932E-10</v>
      </c>
      <c r="F350" s="6">
        <f t="shared" si="42"/>
        <v>7.650896145946946E-5</v>
      </c>
      <c r="G350" s="6">
        <f t="shared" si="45"/>
        <v>5.8536211836065829E-9</v>
      </c>
      <c r="H350" s="6">
        <f t="shared" si="46"/>
        <v>3.1161866848773261E-4</v>
      </c>
      <c r="I350" s="6">
        <f t="shared" si="47"/>
        <v>9.7106194550067403E-8</v>
      </c>
      <c r="J350" s="6"/>
      <c r="K350" s="7"/>
      <c r="L350" s="7"/>
      <c r="M350" s="7"/>
      <c r="N350" s="7"/>
      <c r="O350" s="7"/>
      <c r="P350" s="7"/>
      <c r="Q350" s="7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</row>
    <row r="351" spans="1:65" s="3" customFormat="1">
      <c r="A351" s="3">
        <v>1.48</v>
      </c>
      <c r="B351" s="3">
        <f t="shared" si="40"/>
        <v>1.7067981482886703E-6</v>
      </c>
      <c r="C351" s="6">
        <f t="shared" si="43"/>
        <v>2.9131599190016336E-12</v>
      </c>
      <c r="D351" s="6">
        <f t="shared" si="41"/>
        <v>1.2600263359500011E-5</v>
      </c>
      <c r="E351" s="6">
        <f t="shared" si="44"/>
        <v>1.5876663672875851E-10</v>
      </c>
      <c r="F351" s="6">
        <f t="shared" si="42"/>
        <v>6.4568297331571997E-5</v>
      </c>
      <c r="G351" s="6">
        <f t="shared" si="45"/>
        <v>4.1690650202982876E-9</v>
      </c>
      <c r="H351" s="6">
        <f t="shared" si="46"/>
        <v>2.6491683061832404E-4</v>
      </c>
      <c r="I351" s="6">
        <f t="shared" si="47"/>
        <v>7.0180927144857786E-8</v>
      </c>
      <c r="J351" s="6"/>
      <c r="K351" s="7"/>
      <c r="L351" s="7"/>
      <c r="M351" s="7"/>
      <c r="N351" s="7"/>
      <c r="O351" s="7"/>
      <c r="P351" s="7"/>
      <c r="Q351" s="7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</row>
    <row r="352" spans="1:65" s="3" customFormat="1">
      <c r="A352" s="3">
        <v>1.4900000000000002</v>
      </c>
      <c r="B352" s="3">
        <f t="shared" si="40"/>
        <v>1.4188918886487471E-6</v>
      </c>
      <c r="C352" s="6">
        <f t="shared" si="43"/>
        <v>2.0132541916732083E-12</v>
      </c>
      <c r="D352" s="6">
        <f t="shared" si="41"/>
        <v>1.0545600586230794E-5</v>
      </c>
      <c r="E352" s="6">
        <f t="shared" si="44"/>
        <v>1.1120969172431127E-10</v>
      </c>
      <c r="F352" s="6">
        <f t="shared" si="42"/>
        <v>5.4418199214793146E-5</v>
      </c>
      <c r="G352" s="6">
        <f t="shared" si="45"/>
        <v>2.9613404057809136E-9</v>
      </c>
      <c r="H352" s="6">
        <f t="shared" si="46"/>
        <v>2.248995894333838E-4</v>
      </c>
      <c r="I352" s="6">
        <f t="shared" si="47"/>
        <v>5.0579825327304603E-8</v>
      </c>
      <c r="J352" s="6"/>
      <c r="K352" s="7"/>
      <c r="L352" s="7"/>
      <c r="M352" s="7"/>
      <c r="N352" s="7"/>
      <c r="O352" s="7"/>
      <c r="P352" s="7"/>
      <c r="Q352" s="7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</row>
    <row r="353" spans="1:65" s="3" customFormat="1">
      <c r="A353" s="3">
        <v>1.5</v>
      </c>
      <c r="B353" s="3">
        <f t="shared" si="40"/>
        <v>1.1780837359240625E-6</v>
      </c>
      <c r="C353" s="6">
        <f t="shared" si="43"/>
        <v>1.3878812888487962E-12</v>
      </c>
      <c r="D353" s="6">
        <f t="shared" si="41"/>
        <v>8.8146112509466298E-6</v>
      </c>
      <c r="E353" s="6">
        <f t="shared" si="44"/>
        <v>7.7697371505314905E-11</v>
      </c>
      <c r="F353" s="6">
        <f t="shared" si="42"/>
        <v>4.5802311292097994E-5</v>
      </c>
      <c r="G353" s="6">
        <f t="shared" si="45"/>
        <v>2.0978517196982474E-9</v>
      </c>
      <c r="H353" s="6">
        <f t="shared" si="46"/>
        <v>1.9066097066871378E-4</v>
      </c>
      <c r="I353" s="6">
        <f t="shared" si="47"/>
        <v>3.6351605736336134E-8</v>
      </c>
      <c r="J353" s="6"/>
      <c r="K353" s="7"/>
      <c r="L353" s="7"/>
      <c r="M353" s="7"/>
      <c r="N353" s="7"/>
      <c r="O353" s="7"/>
      <c r="P353" s="7"/>
      <c r="Q353" s="7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</row>
    <row r="354" spans="1:65" s="3" customFormat="1">
      <c r="A354" s="3">
        <v>1.5100000000000002</v>
      </c>
      <c r="B354" s="3">
        <f t="shared" si="40"/>
        <v>9.7692837998425255E-7</v>
      </c>
      <c r="C354" s="6">
        <f t="shared" si="43"/>
        <v>9.5438905961865608E-13</v>
      </c>
      <c r="D354" s="6">
        <f t="shared" si="41"/>
        <v>7.3582648820594649E-6</v>
      </c>
      <c r="E354" s="6">
        <f t="shared" si="44"/>
        <v>5.4144062074549593E-11</v>
      </c>
      <c r="F354" s="6">
        <f t="shared" si="42"/>
        <v>3.8499013078685506E-5</v>
      </c>
      <c r="G354" s="6">
        <f t="shared" si="45"/>
        <v>1.4821740080327976E-9</v>
      </c>
      <c r="H354" s="6">
        <f t="shared" si="46"/>
        <v>1.6140981338029443E-4</v>
      </c>
      <c r="I354" s="6">
        <f t="shared" si="47"/>
        <v>2.6053127855461477E-8</v>
      </c>
      <c r="J354" s="6"/>
      <c r="K354" s="7"/>
      <c r="L354" s="7"/>
      <c r="M354" s="7"/>
      <c r="N354" s="7"/>
      <c r="O354" s="7"/>
      <c r="P354" s="7"/>
      <c r="Q354" s="7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</row>
    <row r="355" spans="1:65" s="3" customFormat="1">
      <c r="A355" s="3">
        <v>1.52</v>
      </c>
      <c r="B355" s="3">
        <f t="shared" si="40"/>
        <v>8.091126726279262E-7</v>
      </c>
      <c r="C355" s="6">
        <f t="shared" si="43"/>
        <v>6.5466331700710567E-13</v>
      </c>
      <c r="D355" s="6">
        <f t="shared" si="41"/>
        <v>6.1346294517227697E-6</v>
      </c>
      <c r="E355" s="6">
        <f t="shared" si="44"/>
        <v>3.7633678509944408E-11</v>
      </c>
      <c r="F355" s="6">
        <f t="shared" si="42"/>
        <v>3.2317022448306955E-5</v>
      </c>
      <c r="G355" s="6">
        <f t="shared" si="45"/>
        <v>1.0443899399243757E-9</v>
      </c>
      <c r="H355" s="6">
        <f t="shared" si="46"/>
        <v>1.3645643499672736E-4</v>
      </c>
      <c r="I355" s="6">
        <f t="shared" si="47"/>
        <v>1.8620358652016077E-8</v>
      </c>
      <c r="J355" s="6"/>
      <c r="K355" s="7"/>
      <c r="L355" s="7"/>
      <c r="M355" s="7"/>
      <c r="N355" s="7"/>
      <c r="O355" s="7"/>
      <c r="P355" s="7"/>
      <c r="Q355" s="7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</row>
    <row r="356" spans="1:65" s="3" customFormat="1">
      <c r="A356" s="3">
        <v>1.5300000000000002</v>
      </c>
      <c r="B356" s="3">
        <f t="shared" si="40"/>
        <v>6.6929101052133988E-7</v>
      </c>
      <c r="C356" s="6">
        <f t="shared" si="43"/>
        <v>4.4795045676467627E-13</v>
      </c>
      <c r="D356" s="6">
        <f t="shared" si="41"/>
        <v>5.1078974180123137E-6</v>
      </c>
      <c r="E356" s="6">
        <f t="shared" si="44"/>
        <v>2.6090616032936862E-11</v>
      </c>
      <c r="F356" s="6">
        <f t="shared" si="42"/>
        <v>2.7091507926404558E-5</v>
      </c>
      <c r="G356" s="6">
        <f t="shared" si="45"/>
        <v>7.3394980172644099E-10</v>
      </c>
      <c r="H356" s="6">
        <f t="shared" si="46"/>
        <v>1.1520066499503473E-4</v>
      </c>
      <c r="I356" s="6">
        <f t="shared" si="47"/>
        <v>1.327119321529822E-8</v>
      </c>
      <c r="J356" s="6"/>
      <c r="K356" s="7"/>
      <c r="L356" s="7"/>
      <c r="M356" s="7"/>
      <c r="N356" s="7"/>
      <c r="O356" s="7"/>
      <c r="P356" s="7"/>
      <c r="Q356" s="7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</row>
    <row r="357" spans="1:65" s="3" customFormat="1">
      <c r="A357" s="3">
        <v>1.54</v>
      </c>
      <c r="B357" s="3">
        <f t="shared" si="40"/>
        <v>5.5294341683367564E-7</v>
      </c>
      <c r="C357" s="6">
        <f t="shared" si="43"/>
        <v>3.0574642221969994E-13</v>
      </c>
      <c r="D357" s="6">
        <f t="shared" si="41"/>
        <v>4.2475368636833269E-6</v>
      </c>
      <c r="E357" s="6">
        <f t="shared" si="44"/>
        <v>1.8041569408348793E-11</v>
      </c>
      <c r="F357" s="6">
        <f t="shared" si="42"/>
        <v>2.2680658312618027E-5</v>
      </c>
      <c r="G357" s="6">
        <f t="shared" si="45"/>
        <v>5.1441226149372918E-10</v>
      </c>
      <c r="H357" s="6">
        <f t="shared" si="46"/>
        <v>9.7121132932739354E-5</v>
      </c>
      <c r="I357" s="6">
        <f t="shared" si="47"/>
        <v>9.4325144621388282E-9</v>
      </c>
      <c r="J357" s="6"/>
      <c r="K357" s="7"/>
      <c r="L357" s="7"/>
      <c r="M357" s="7"/>
      <c r="N357" s="7"/>
      <c r="O357" s="7"/>
      <c r="P357" s="7"/>
      <c r="Q357" s="7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</row>
    <row r="358" spans="1:65" s="3" customFormat="1">
      <c r="A358" s="3">
        <v>1.5500000000000003</v>
      </c>
      <c r="B358" s="3">
        <f t="shared" si="40"/>
        <v>4.5625338885732713E-7</v>
      </c>
      <c r="C358" s="6">
        <f t="shared" si="43"/>
        <v>2.0816715484379537E-13</v>
      </c>
      <c r="D358" s="6">
        <f t="shared" si="41"/>
        <v>3.5275529826987397E-6</v>
      </c>
      <c r="E358" s="6">
        <f t="shared" si="44"/>
        <v>1.2443630045746776E-11</v>
      </c>
      <c r="F358" s="6">
        <f t="shared" si="42"/>
        <v>1.8962661960236557E-5</v>
      </c>
      <c r="G358" s="6">
        <f t="shared" si="45"/>
        <v>3.5958254861820254E-10</v>
      </c>
      <c r="H358" s="6">
        <f t="shared" si="46"/>
        <v>8.1765702271306294E-5</v>
      </c>
      <c r="I358" s="6">
        <f t="shared" si="47"/>
        <v>6.6856300679199033E-9</v>
      </c>
      <c r="J358" s="6"/>
      <c r="K358" s="7"/>
      <c r="L358" s="7"/>
      <c r="M358" s="7"/>
      <c r="N358" s="7"/>
      <c r="O358" s="7"/>
      <c r="P358" s="7"/>
      <c r="Q358" s="7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</row>
    <row r="359" spans="1:65" s="3" customFormat="1">
      <c r="A359" s="3">
        <v>1.56</v>
      </c>
      <c r="B359" s="3">
        <f t="shared" si="40"/>
        <v>3.7600292725563222E-7</v>
      </c>
      <c r="C359" s="6">
        <f t="shared" si="43"/>
        <v>1.4137820130480426E-13</v>
      </c>
      <c r="D359" s="6">
        <f t="shared" si="41"/>
        <v>2.9258467061271772E-6</v>
      </c>
      <c r="E359" s="6">
        <f t="shared" si="44"/>
        <v>8.560578947755252E-12</v>
      </c>
      <c r="F359" s="6">
        <f t="shared" si="42"/>
        <v>1.5833052107965409E-5</v>
      </c>
      <c r="G359" s="6">
        <f t="shared" si="45"/>
        <v>2.5068553905354788E-10</v>
      </c>
      <c r="H359" s="6">
        <f t="shared" si="46"/>
        <v>6.8742947460047077E-5</v>
      </c>
      <c r="I359" s="6">
        <f t="shared" si="47"/>
        <v>4.7255928254947931E-9</v>
      </c>
      <c r="J359" s="6"/>
      <c r="K359" s="7"/>
      <c r="L359" s="7"/>
      <c r="M359" s="7"/>
      <c r="N359" s="7"/>
      <c r="O359" s="7"/>
      <c r="P359" s="7"/>
      <c r="Q359" s="7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</row>
    <row r="360" spans="1:65" s="3" customFormat="1">
      <c r="A360" s="3">
        <v>1.5700000000000003</v>
      </c>
      <c r="B360" s="3">
        <f t="shared" si="40"/>
        <v>3.0948247416935785E-7</v>
      </c>
      <c r="C360" s="6">
        <f t="shared" si="43"/>
        <v>9.577940181798725E-14</v>
      </c>
      <c r="D360" s="6">
        <f t="shared" si="41"/>
        <v>2.423658667879832E-6</v>
      </c>
      <c r="E360" s="6">
        <f t="shared" si="44"/>
        <v>5.8741213383890418E-12</v>
      </c>
      <c r="F360" s="6">
        <f t="shared" si="42"/>
        <v>1.3202378513776757E-5</v>
      </c>
      <c r="G360" s="6">
        <f t="shared" si="45"/>
        <v>1.7430279842103419E-10</v>
      </c>
      <c r="H360" s="6">
        <f t="shared" si="46"/>
        <v>5.7714577980506293E-5</v>
      </c>
      <c r="I360" s="6">
        <f t="shared" si="47"/>
        <v>3.330972511467942E-9</v>
      </c>
      <c r="J360" s="6"/>
      <c r="K360" s="7"/>
      <c r="L360" s="7"/>
      <c r="M360" s="7"/>
      <c r="N360" s="7"/>
      <c r="O360" s="7"/>
      <c r="P360" s="7"/>
      <c r="Q360" s="7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</row>
    <row r="361" spans="1:65" s="3" customFormat="1">
      <c r="A361" s="3">
        <v>1.58</v>
      </c>
      <c r="B361" s="3">
        <f t="shared" si="40"/>
        <v>2.5441376543414802E-7</v>
      </c>
      <c r="C361" s="6">
        <f t="shared" si="43"/>
        <v>6.4726364042381688E-14</v>
      </c>
      <c r="D361" s="6">
        <f t="shared" si="41"/>
        <v>2.0050879949510494E-6</v>
      </c>
      <c r="E361" s="6">
        <f t="shared" si="44"/>
        <v>4.0203778674968194E-12</v>
      </c>
      <c r="F361" s="6">
        <f t="shared" si="42"/>
        <v>1.0994169271188207E-5</v>
      </c>
      <c r="G361" s="6">
        <f t="shared" si="45"/>
        <v>1.2087175796353903E-10</v>
      </c>
      <c r="H361" s="6">
        <f t="shared" si="46"/>
        <v>4.8388719364622861E-5</v>
      </c>
      <c r="I361" s="6">
        <f t="shared" si="47"/>
        <v>2.3414681617482275E-9</v>
      </c>
      <c r="J361" s="6"/>
      <c r="K361" s="7"/>
      <c r="L361" s="7"/>
      <c r="M361" s="7"/>
      <c r="N361" s="7"/>
      <c r="O361" s="7"/>
      <c r="P361" s="7"/>
      <c r="Q361" s="7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</row>
    <row r="362" spans="1:65" s="3" customFormat="1">
      <c r="A362" s="3">
        <v>1.5899999999999999</v>
      </c>
      <c r="B362" s="3">
        <f t="shared" si="40"/>
        <v>2.0888384963309391E-7</v>
      </c>
      <c r="C362" s="6">
        <f t="shared" si="43"/>
        <v>4.3632462637540986E-14</v>
      </c>
      <c r="D362" s="6">
        <f t="shared" si="41"/>
        <v>1.6566765735485309E-6</v>
      </c>
      <c r="E362" s="6">
        <f t="shared" si="44"/>
        <v>2.7445772693445008E-12</v>
      </c>
      <c r="F362" s="6">
        <f t="shared" si="42"/>
        <v>9.1431500893331724E-6</v>
      </c>
      <c r="G362" s="6">
        <f t="shared" si="45"/>
        <v>8.3597193556073203E-11</v>
      </c>
      <c r="H362" s="6">
        <f t="shared" si="46"/>
        <v>4.051396749903071E-5</v>
      </c>
      <c r="I362" s="6">
        <f t="shared" si="47"/>
        <v>1.6413815625125167E-9</v>
      </c>
      <c r="J362" s="6"/>
      <c r="K362" s="7"/>
      <c r="L362" s="7"/>
      <c r="M362" s="7"/>
      <c r="N362" s="7"/>
      <c r="O362" s="7"/>
      <c r="P362" s="7"/>
      <c r="Q362" s="7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</row>
    <row r="363" spans="1:65" s="3" customFormat="1">
      <c r="A363" s="3">
        <v>1.6</v>
      </c>
      <c r="B363" s="3">
        <f t="shared" si="40"/>
        <v>1.7128874647039273E-7</v>
      </c>
      <c r="C363" s="6">
        <f t="shared" si="43"/>
        <v>2.933983466739848E-14</v>
      </c>
      <c r="D363" s="6">
        <f t="shared" si="41"/>
        <v>1.3670504991637625E-6</v>
      </c>
      <c r="E363" s="6">
        <f t="shared" si="44"/>
        <v>1.868827067263892E-12</v>
      </c>
      <c r="F363" s="6">
        <f t="shared" si="42"/>
        <v>7.5936914880738234E-6</v>
      </c>
      <c r="G363" s="6">
        <f t="shared" si="45"/>
        <v>5.7664150416044838E-11</v>
      </c>
      <c r="H363" s="6">
        <f t="shared" si="46"/>
        <v>3.3874138733280907E-5</v>
      </c>
      <c r="I363" s="6">
        <f t="shared" si="47"/>
        <v>1.1474572749215618E-9</v>
      </c>
      <c r="J363" s="6"/>
      <c r="K363" s="7"/>
      <c r="L363" s="7"/>
      <c r="M363" s="7"/>
      <c r="N363" s="7"/>
      <c r="O363" s="7"/>
      <c r="P363" s="7"/>
      <c r="Q363" s="7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</row>
    <row r="364" spans="1:65" s="3" customFormat="1">
      <c r="A364" s="3">
        <v>1.6099999999999999</v>
      </c>
      <c r="B364" s="3">
        <f t="shared" si="40"/>
        <v>1.4028541165452988E-7</v>
      </c>
      <c r="C364" s="6">
        <f t="shared" si="43"/>
        <v>1.9679996723080911E-14</v>
      </c>
      <c r="D364" s="6">
        <f t="shared" si="41"/>
        <v>1.1266113727077107E-6</v>
      </c>
      <c r="E364" s="6">
        <f t="shared" si="44"/>
        <v>1.2692531851143522E-12</v>
      </c>
      <c r="F364" s="6">
        <f t="shared" si="42"/>
        <v>6.2984572998673017E-6</v>
      </c>
      <c r="G364" s="6">
        <f t="shared" si="45"/>
        <v>3.9670564358251703E-11</v>
      </c>
      <c r="H364" s="6">
        <f t="shared" si="46"/>
        <v>2.8283644356788822E-5</v>
      </c>
      <c r="I364" s="6">
        <f t="shared" si="47"/>
        <v>7.9996453810131222E-10</v>
      </c>
      <c r="J364" s="6"/>
      <c r="K364" s="7"/>
      <c r="L364" s="7"/>
      <c r="M364" s="7"/>
      <c r="N364" s="7"/>
      <c r="O364" s="7"/>
      <c r="P364" s="7"/>
      <c r="Q364" s="7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</row>
    <row r="365" spans="1:65" s="3" customFormat="1">
      <c r="A365" s="3">
        <v>1.62</v>
      </c>
      <c r="B365" s="3">
        <f t="shared" si="40"/>
        <v>1.1475084758894306E-7</v>
      </c>
      <c r="C365" s="6">
        <f t="shared" si="43"/>
        <v>1.316775702238084E-14</v>
      </c>
      <c r="D365" s="6">
        <f t="shared" si="41"/>
        <v>9.2727096375144826E-7</v>
      </c>
      <c r="E365" s="6">
        <f t="shared" si="44"/>
        <v>8.5983144021653969E-13</v>
      </c>
      <c r="F365" s="6">
        <f t="shared" si="42"/>
        <v>5.217230585655867E-6</v>
      </c>
      <c r="G365" s="6">
        <f t="shared" si="45"/>
        <v>2.7219494983903062E-11</v>
      </c>
      <c r="H365" s="6">
        <f t="shared" si="46"/>
        <v>2.3583423846914317E-5</v>
      </c>
      <c r="I365" s="6">
        <f t="shared" si="47"/>
        <v>5.5617788034320686E-10</v>
      </c>
      <c r="J365" s="6"/>
      <c r="K365" s="7"/>
      <c r="L365" s="7"/>
      <c r="M365" s="7"/>
      <c r="N365" s="7"/>
      <c r="O365" s="7"/>
      <c r="P365" s="7"/>
      <c r="Q365" s="7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</row>
    <row r="366" spans="1:65" s="3" customFormat="1">
      <c r="A366" s="3">
        <v>1.63</v>
      </c>
      <c r="B366" s="3">
        <f t="shared" si="40"/>
        <v>9.3747350966650845E-8</v>
      </c>
      <c r="C366" s="6">
        <f t="shared" si="43"/>
        <v>8.7885658132644113E-15</v>
      </c>
      <c r="D366" s="6">
        <f t="shared" si="41"/>
        <v>7.6222353295010437E-7</v>
      </c>
      <c r="E366" s="6">
        <f t="shared" si="44"/>
        <v>5.8098471418293885E-13</v>
      </c>
      <c r="F366" s="6">
        <f t="shared" si="42"/>
        <v>4.3158955694113641E-6</v>
      </c>
      <c r="G366" s="6">
        <f t="shared" si="45"/>
        <v>1.8626954566064642E-11</v>
      </c>
      <c r="H366" s="6">
        <f t="shared" si="46"/>
        <v>1.9637376879503912E-5</v>
      </c>
      <c r="I366" s="6">
        <f t="shared" si="47"/>
        <v>3.8562657070767479E-10</v>
      </c>
      <c r="J366" s="6"/>
      <c r="K366" s="7"/>
      <c r="L366" s="7"/>
      <c r="M366" s="7"/>
      <c r="N366" s="7"/>
      <c r="O366" s="7"/>
      <c r="P366" s="7"/>
      <c r="Q366" s="7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</row>
    <row r="367" spans="1:65" s="3" customFormat="1">
      <c r="A367" s="3">
        <v>1.6400000000000001</v>
      </c>
      <c r="B367" s="3">
        <f t="shared" si="40"/>
        <v>7.6493021955693198E-8</v>
      </c>
      <c r="C367" s="6">
        <f t="shared" si="43"/>
        <v>5.8511824079141619E-15</v>
      </c>
      <c r="D367" s="6">
        <f t="shared" si="41"/>
        <v>6.2575079596241125E-7</v>
      </c>
      <c r="E367" s="6">
        <f t="shared" si="44"/>
        <v>3.9156405864759125E-13</v>
      </c>
      <c r="F367" s="6">
        <f t="shared" si="42"/>
        <v>3.565556483544624E-6</v>
      </c>
      <c r="G367" s="6">
        <f t="shared" si="45"/>
        <v>1.2713193037347105E-11</v>
      </c>
      <c r="H367" s="6">
        <f t="shared" si="46"/>
        <v>1.6329239404621845E-5</v>
      </c>
      <c r="I367" s="6">
        <f t="shared" si="47"/>
        <v>2.6664405953345479E-10</v>
      </c>
      <c r="J367" s="6"/>
      <c r="K367" s="7"/>
      <c r="L367" s="7"/>
      <c r="M367" s="7"/>
      <c r="N367" s="7"/>
      <c r="O367" s="7"/>
      <c r="P367" s="7"/>
      <c r="Q367" s="7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</row>
    <row r="368" spans="1:65" s="3" customFormat="1">
      <c r="A368" s="3">
        <v>1.65</v>
      </c>
      <c r="B368" s="3">
        <f t="shared" si="40"/>
        <v>6.233677697460792E-8</v>
      </c>
      <c r="C368" s="6">
        <f t="shared" si="43"/>
        <v>3.8858737635820078E-15</v>
      </c>
      <c r="D368" s="6">
        <f t="shared" si="41"/>
        <v>5.13055127410657E-7</v>
      </c>
      <c r="E368" s="6">
        <f t="shared" si="44"/>
        <v>2.6322556376236551E-13</v>
      </c>
      <c r="F368" s="6">
        <f t="shared" si="42"/>
        <v>2.9417763049195609E-6</v>
      </c>
      <c r="G368" s="6">
        <f t="shared" si="45"/>
        <v>8.6540478281861852E-12</v>
      </c>
      <c r="H368" s="6">
        <f t="shared" si="46"/>
        <v>1.3559854104327608E-5</v>
      </c>
      <c r="I368" s="6">
        <f t="shared" si="47"/>
        <v>1.8386964333065026E-10</v>
      </c>
      <c r="J368" s="6"/>
      <c r="K368" s="7"/>
      <c r="L368" s="7"/>
      <c r="M368" s="7"/>
      <c r="N368" s="7"/>
      <c r="O368" s="7"/>
      <c r="P368" s="7"/>
      <c r="Q368" s="7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</row>
    <row r="369" spans="1:65" s="3" customFormat="1">
      <c r="A369" s="3">
        <v>1.6600000000000001</v>
      </c>
      <c r="B369" s="3">
        <f t="shared" si="40"/>
        <v>5.0737209855295784E-8</v>
      </c>
      <c r="C369" s="6">
        <f t="shared" si="43"/>
        <v>2.5742644639003237E-15</v>
      </c>
      <c r="D369" s="6">
        <f t="shared" si="41"/>
        <v>4.2011715214171642E-7</v>
      </c>
      <c r="E369" s="6">
        <f t="shared" si="44"/>
        <v>1.7649842152366609E-13</v>
      </c>
      <c r="F369" s="6">
        <f t="shared" si="42"/>
        <v>2.4239202593100015E-6</v>
      </c>
      <c r="G369" s="6">
        <f t="shared" si="45"/>
        <v>5.8753894234934643E-12</v>
      </c>
      <c r="H369" s="6">
        <f t="shared" si="46"/>
        <v>1.1244790254087435E-5</v>
      </c>
      <c r="I369" s="6">
        <f t="shared" si="47"/>
        <v>1.2644530785841976E-10</v>
      </c>
      <c r="J369" s="6"/>
      <c r="K369" s="7"/>
      <c r="L369" s="7"/>
      <c r="M369" s="7"/>
      <c r="N369" s="7"/>
      <c r="O369" s="7"/>
      <c r="P369" s="7"/>
      <c r="Q369" s="7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</row>
    <row r="370" spans="1:65" s="3" customFormat="1">
      <c r="A370" s="3">
        <v>1.67</v>
      </c>
      <c r="B370" s="3">
        <f t="shared" si="40"/>
        <v>4.1244736081347143E-8</v>
      </c>
      <c r="C370" s="6">
        <f t="shared" si="43"/>
        <v>1.701128254419979E-15</v>
      </c>
      <c r="D370" s="6">
        <f t="shared" si="41"/>
        <v>3.435743583942944E-7</v>
      </c>
      <c r="E370" s="6">
        <f t="shared" si="44"/>
        <v>1.1804333974605106E-13</v>
      </c>
      <c r="F370" s="6">
        <f t="shared" si="42"/>
        <v>1.9945906920514065E-6</v>
      </c>
      <c r="G370" s="6">
        <f t="shared" si="45"/>
        <v>3.9783920288181085E-12</v>
      </c>
      <c r="H370" s="6">
        <f t="shared" si="46"/>
        <v>9.312272399253473E-6</v>
      </c>
      <c r="I370" s="6">
        <f t="shared" si="47"/>
        <v>8.6718417237898032E-11</v>
      </c>
      <c r="J370" s="6"/>
      <c r="K370" s="7"/>
      <c r="L370" s="7"/>
      <c r="M370" s="7"/>
      <c r="N370" s="7"/>
      <c r="O370" s="7"/>
      <c r="P370" s="7"/>
      <c r="Q370" s="7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</row>
    <row r="371" spans="1:65" s="3" customFormat="1">
      <c r="A371" s="3">
        <v>1.6800000000000002</v>
      </c>
      <c r="B371" s="3">
        <f t="shared" si="40"/>
        <v>3.3486533230777939E-8</v>
      </c>
      <c r="C371" s="6">
        <f t="shared" si="43"/>
        <v>1.1213479078159951E-15</v>
      </c>
      <c r="D371" s="6">
        <f t="shared" si="41"/>
        <v>2.8061779922668284E-7</v>
      </c>
      <c r="E371" s="6">
        <f t="shared" si="44"/>
        <v>7.8746349242826886E-14</v>
      </c>
      <c r="F371" s="6">
        <f t="shared" si="42"/>
        <v>1.6391414559197069E-6</v>
      </c>
      <c r="G371" s="6">
        <f t="shared" si="45"/>
        <v>2.6867847125145765E-12</v>
      </c>
      <c r="H371" s="6">
        <f t="shared" si="46"/>
        <v>7.7013813328577531E-6</v>
      </c>
      <c r="I371" s="6">
        <f t="shared" si="47"/>
        <v>5.9311274434089857E-11</v>
      </c>
      <c r="J371" s="6"/>
      <c r="K371" s="7"/>
      <c r="L371" s="7"/>
      <c r="M371" s="7"/>
      <c r="N371" s="7"/>
      <c r="O371" s="7"/>
      <c r="P371" s="7"/>
      <c r="Q371" s="7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</row>
    <row r="372" spans="1:65" s="3" customFormat="1">
      <c r="A372" s="3">
        <v>1.69</v>
      </c>
      <c r="B372" s="3">
        <f t="shared" si="40"/>
        <v>2.7153859061768681E-8</v>
      </c>
      <c r="C372" s="6">
        <f t="shared" si="43"/>
        <v>7.3733206194639706E-16</v>
      </c>
      <c r="D372" s="6">
        <f t="shared" si="41"/>
        <v>2.2890433011765343E-7</v>
      </c>
      <c r="E372" s="6">
        <f t="shared" si="44"/>
        <v>5.2397192346611664E-14</v>
      </c>
      <c r="F372" s="6">
        <f t="shared" si="42"/>
        <v>1.3452613655886409E-6</v>
      </c>
      <c r="G372" s="6">
        <f t="shared" si="45"/>
        <v>1.809728141745415E-12</v>
      </c>
      <c r="H372" s="6">
        <f t="shared" si="46"/>
        <v>6.3604946251609996E-6</v>
      </c>
      <c r="I372" s="6">
        <f t="shared" si="47"/>
        <v>4.0455891876701966E-11</v>
      </c>
      <c r="J372" s="6"/>
      <c r="K372" s="7"/>
      <c r="L372" s="7"/>
      <c r="M372" s="7"/>
      <c r="N372" s="7"/>
      <c r="O372" s="7"/>
      <c r="P372" s="7"/>
      <c r="Q372" s="7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</row>
    <row r="373" spans="1:65" s="3" customFormat="1">
      <c r="A373" s="3">
        <v>1.7000000000000002</v>
      </c>
      <c r="B373" s="3">
        <f t="shared" si="40"/>
        <v>2.1991388046616097E-8</v>
      </c>
      <c r="C373" s="6">
        <f t="shared" si="43"/>
        <v>4.8362114821684939E-16</v>
      </c>
      <c r="D373" s="6">
        <f t="shared" si="41"/>
        <v>1.8648216704273492E-7</v>
      </c>
      <c r="E373" s="6">
        <f t="shared" si="44"/>
        <v>3.4775598624954487E-14</v>
      </c>
      <c r="F373" s="6">
        <f t="shared" si="42"/>
        <v>1.1026175229457005E-6</v>
      </c>
      <c r="G373" s="6">
        <f t="shared" si="45"/>
        <v>1.2157654019069124E-12</v>
      </c>
      <c r="H373" s="6">
        <f t="shared" si="46"/>
        <v>5.2459374168874036E-6</v>
      </c>
      <c r="I373" s="6">
        <f t="shared" si="47"/>
        <v>2.7519859381899284E-11</v>
      </c>
      <c r="J373" s="6"/>
      <c r="K373" s="7"/>
      <c r="L373" s="7"/>
      <c r="M373" s="7"/>
      <c r="N373" s="7"/>
      <c r="O373" s="7"/>
      <c r="P373" s="7"/>
      <c r="Q373" s="7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</row>
    <row r="374" spans="1:65" s="3" customFormat="1">
      <c r="A374" s="3">
        <v>1.71</v>
      </c>
      <c r="B374" s="3">
        <f t="shared" si="40"/>
        <v>1.7788258650619559E-8</v>
      </c>
      <c r="C374" s="6">
        <f t="shared" si="43"/>
        <v>3.1642214582134159E-16</v>
      </c>
      <c r="D374" s="6">
        <f t="shared" si="41"/>
        <v>1.5172784519718698E-7</v>
      </c>
      <c r="E374" s="6">
        <f t="shared" si="44"/>
        <v>2.3021339008181536E-14</v>
      </c>
      <c r="F374" s="6">
        <f t="shared" si="42"/>
        <v>9.0255044043293659E-7</v>
      </c>
      <c r="G374" s="6">
        <f t="shared" si="45"/>
        <v>8.1459729752568785E-13</v>
      </c>
      <c r="H374" s="6">
        <f t="shared" si="46"/>
        <v>4.3208173576597323E-6</v>
      </c>
      <c r="I374" s="6">
        <f t="shared" si="47"/>
        <v>1.8669462638253632E-11</v>
      </c>
      <c r="J374" s="6"/>
      <c r="K374" s="7"/>
      <c r="L374" s="7"/>
      <c r="M374" s="7"/>
      <c r="N374" s="7"/>
      <c r="O374" s="7"/>
      <c r="P374" s="7"/>
      <c r="Q374" s="7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</row>
    <row r="375" spans="1:65" s="3" customFormat="1">
      <c r="A375" s="3">
        <v>1.7200000000000002</v>
      </c>
      <c r="B375" s="3">
        <f t="shared" si="40"/>
        <v>1.4370568225433615E-8</v>
      </c>
      <c r="C375" s="6">
        <f t="shared" si="43"/>
        <v>2.0651323112184224E-16</v>
      </c>
      <c r="D375" s="6">
        <f t="shared" si="41"/>
        <v>1.2329291816280962E-7</v>
      </c>
      <c r="E375" s="6">
        <f t="shared" si="44"/>
        <v>1.5201143669101268E-14</v>
      </c>
      <c r="F375" s="6">
        <f t="shared" si="42"/>
        <v>7.3781389140313786E-7</v>
      </c>
      <c r="G375" s="6">
        <f t="shared" si="45"/>
        <v>5.4436933834744134E-13</v>
      </c>
      <c r="H375" s="6">
        <f t="shared" si="46"/>
        <v>3.5540204616973692E-6</v>
      </c>
      <c r="I375" s="6">
        <f t="shared" si="47"/>
        <v>1.2631061442163581E-11</v>
      </c>
      <c r="J375" s="6"/>
      <c r="K375" s="7"/>
      <c r="L375" s="7"/>
      <c r="M375" s="7"/>
      <c r="N375" s="7"/>
      <c r="O375" s="7"/>
      <c r="P375" s="7"/>
      <c r="Q375" s="7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</row>
    <row r="376" spans="1:65" s="3" customFormat="1">
      <c r="A376" s="3">
        <v>1.73</v>
      </c>
      <c r="B376" s="3">
        <f t="shared" si="40"/>
        <v>1.1595090894905606E-8</v>
      </c>
      <c r="C376" s="6">
        <f t="shared" si="43"/>
        <v>1.344461328611229E-16</v>
      </c>
      <c r="D376" s="6">
        <f t="shared" si="41"/>
        <v>1.0005896461998706E-7</v>
      </c>
      <c r="E376" s="6">
        <f t="shared" si="44"/>
        <v>1.0011796400823823E-14</v>
      </c>
      <c r="F376" s="6">
        <f t="shared" si="42"/>
        <v>6.0235330778647123E-7</v>
      </c>
      <c r="G376" s="6">
        <f t="shared" si="45"/>
        <v>3.6282950740130334E-13</v>
      </c>
      <c r="H376" s="6">
        <f t="shared" si="46"/>
        <v>2.919347278809414E-6</v>
      </c>
      <c r="I376" s="6">
        <f t="shared" si="47"/>
        <v>8.5225885342919305E-12</v>
      </c>
      <c r="J376" s="6"/>
      <c r="K376" s="7"/>
      <c r="L376" s="7"/>
      <c r="M376" s="7"/>
      <c r="N376" s="7"/>
      <c r="O376" s="7"/>
      <c r="P376" s="7"/>
      <c r="Q376" s="7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</row>
    <row r="377" spans="1:65" s="3" customFormat="1">
      <c r="A377" s="3">
        <v>1.7400000000000002</v>
      </c>
      <c r="B377" s="3">
        <f t="shared" si="40"/>
        <v>9.3440270163177732E-9</v>
      </c>
      <c r="C377" s="6">
        <f t="shared" si="43"/>
        <v>8.7310840881676422E-17</v>
      </c>
      <c r="D377" s="6">
        <f t="shared" si="41"/>
        <v>8.1099668266782574E-8</v>
      </c>
      <c r="E377" s="6">
        <f t="shared" si="44"/>
        <v>6.5771561929821802E-15</v>
      </c>
      <c r="F377" s="6">
        <f t="shared" si="42"/>
        <v>4.9111733616655012E-7</v>
      </c>
      <c r="G377" s="6">
        <f t="shared" si="45"/>
        <v>2.4119623788332821E-13</v>
      </c>
      <c r="H377" s="6">
        <f t="shared" si="46"/>
        <v>2.3947711555620309E-6</v>
      </c>
      <c r="I377" s="6">
        <f t="shared" si="47"/>
        <v>5.7349288875119051E-12</v>
      </c>
      <c r="J377" s="6"/>
      <c r="K377" s="7"/>
      <c r="L377" s="7"/>
      <c r="M377" s="7"/>
      <c r="N377" s="7"/>
      <c r="O377" s="7"/>
      <c r="P377" s="7"/>
      <c r="Q377" s="7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</row>
    <row r="378" spans="1:65" s="3" customFormat="1">
      <c r="A378" s="3">
        <v>1.75</v>
      </c>
      <c r="B378" s="3">
        <f t="shared" si="40"/>
        <v>7.5206213769907041E-9</v>
      </c>
      <c r="C378" s="6">
        <f t="shared" si="43"/>
        <v>5.655974589604956E-17</v>
      </c>
      <c r="D378" s="6">
        <f t="shared" si="41"/>
        <v>6.5648909676489979E-8</v>
      </c>
      <c r="E378" s="6">
        <f t="shared" si="44"/>
        <v>4.3097793417119399E-15</v>
      </c>
      <c r="F378" s="6">
        <f t="shared" si="42"/>
        <v>3.9989786313113579E-7</v>
      </c>
      <c r="G378" s="6">
        <f t="shared" si="45"/>
        <v>1.599183009368486E-13</v>
      </c>
      <c r="H378" s="6">
        <f t="shared" si="46"/>
        <v>1.9618025053160717E-6</v>
      </c>
      <c r="I378" s="6">
        <f t="shared" si="47"/>
        <v>3.8486690698644159E-12</v>
      </c>
      <c r="J378" s="6"/>
      <c r="K378" s="7"/>
      <c r="L378" s="7"/>
      <c r="M378" s="7"/>
      <c r="N378" s="7"/>
      <c r="O378" s="7"/>
      <c r="P378" s="7"/>
      <c r="Q378" s="7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</row>
    <row r="379" spans="1:65" s="3" customFormat="1">
      <c r="A379" s="3">
        <v>1.7600000000000002</v>
      </c>
      <c r="B379" s="3">
        <f t="shared" si="40"/>
        <v>6.0455118337390568E-9</v>
      </c>
      <c r="C379" s="6">
        <f t="shared" si="43"/>
        <v>3.6548213331878974E-17</v>
      </c>
      <c r="D379" s="6">
        <f t="shared" si="41"/>
        <v>5.3073959348439317E-8</v>
      </c>
      <c r="E379" s="6">
        <f t="shared" si="44"/>
        <v>2.816845160919789E-15</v>
      </c>
      <c r="F379" s="6">
        <f t="shared" si="42"/>
        <v>3.2519443835671889E-7</v>
      </c>
      <c r="G379" s="6">
        <f t="shared" si="45"/>
        <v>1.0575142273814184E-13</v>
      </c>
      <c r="H379" s="6">
        <f t="shared" si="46"/>
        <v>1.6049449329312391E-6</v>
      </c>
      <c r="I379" s="6">
        <f t="shared" si="47"/>
        <v>2.5758482377416595E-12</v>
      </c>
      <c r="J379" s="6"/>
      <c r="K379" s="7"/>
      <c r="L379" s="7"/>
      <c r="M379" s="7"/>
      <c r="N379" s="7"/>
      <c r="O379" s="7"/>
      <c r="P379" s="7"/>
      <c r="Q379" s="7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</row>
    <row r="380" spans="1:65" s="3" customFormat="1">
      <c r="A380" s="3">
        <v>1.77</v>
      </c>
      <c r="B380" s="3">
        <f t="shared" si="40"/>
        <v>4.8536911493481328E-9</v>
      </c>
      <c r="C380" s="6">
        <f t="shared" si="43"/>
        <v>2.35583177732604E-17</v>
      </c>
      <c r="D380" s="6">
        <f t="shared" si="41"/>
        <v>4.2852991841471118E-8</v>
      </c>
      <c r="E380" s="6">
        <f t="shared" si="44"/>
        <v>1.8363789097651903E-15</v>
      </c>
      <c r="F380" s="6">
        <f t="shared" si="42"/>
        <v>2.6409956757225128E-7</v>
      </c>
      <c r="G380" s="6">
        <f t="shared" si="45"/>
        <v>6.9748581591850116E-14</v>
      </c>
      <c r="H380" s="6">
        <f t="shared" si="46"/>
        <v>1.3112307866078392E-6</v>
      </c>
      <c r="I380" s="6">
        <f t="shared" si="47"/>
        <v>1.7193261757482129E-12</v>
      </c>
      <c r="J380" s="6"/>
      <c r="K380" s="7"/>
      <c r="L380" s="7"/>
      <c r="M380" s="7"/>
      <c r="N380" s="7"/>
      <c r="O380" s="7"/>
      <c r="P380" s="7"/>
      <c r="Q380" s="7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</row>
    <row r="381" spans="1:65" s="3" customFormat="1">
      <c r="A381" s="3">
        <v>1.7800000000000002</v>
      </c>
      <c r="B381" s="3">
        <f t="shared" si="40"/>
        <v>3.8919827917352957E-9</v>
      </c>
      <c r="C381" s="6">
        <f t="shared" si="43"/>
        <v>1.5147530051163668E-17</v>
      </c>
      <c r="D381" s="6">
        <f t="shared" si="41"/>
        <v>3.4556254013725934E-8</v>
      </c>
      <c r="E381" s="6">
        <f t="shared" si="44"/>
        <v>1.1941346914611497E-15</v>
      </c>
      <c r="F381" s="6">
        <f t="shared" si="42"/>
        <v>2.1420182497599797E-7</v>
      </c>
      <c r="G381" s="6">
        <f t="shared" si="45"/>
        <v>4.5882421823048069E-14</v>
      </c>
      <c r="H381" s="6">
        <f t="shared" si="46"/>
        <v>1.0698252515708832E-6</v>
      </c>
      <c r="I381" s="6">
        <f t="shared" si="47"/>
        <v>1.1445260688987034E-12</v>
      </c>
      <c r="J381" s="6"/>
      <c r="K381" s="7"/>
      <c r="L381" s="7"/>
      <c r="M381" s="7"/>
      <c r="N381" s="7"/>
      <c r="O381" s="7"/>
      <c r="P381" s="7"/>
      <c r="Q381" s="7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</row>
    <row r="382" spans="1:65" s="3" customFormat="1">
      <c r="A382" s="3">
        <v>1.79</v>
      </c>
      <c r="B382" s="3">
        <f t="shared" si="40"/>
        <v>3.116946847084991E-9</v>
      </c>
      <c r="C382" s="6">
        <f t="shared" si="43"/>
        <v>9.7153576475530657E-18</v>
      </c>
      <c r="D382" s="6">
        <f t="shared" si="41"/>
        <v>2.7830318166876182E-8</v>
      </c>
      <c r="E382" s="6">
        <f t="shared" si="44"/>
        <v>7.7452660926955839E-16</v>
      </c>
      <c r="F382" s="6">
        <f t="shared" si="42"/>
        <v>1.7350415290381252E-7</v>
      </c>
      <c r="G382" s="6">
        <f t="shared" si="45"/>
        <v>3.0103691074869555E-14</v>
      </c>
      <c r="H382" s="6">
        <f t="shared" si="46"/>
        <v>8.7168947362252071E-7</v>
      </c>
      <c r="I382" s="6">
        <f t="shared" si="47"/>
        <v>7.5984253842430726E-13</v>
      </c>
      <c r="J382" s="6"/>
      <c r="K382" s="7"/>
      <c r="L382" s="7"/>
      <c r="M382" s="7"/>
      <c r="N382" s="7"/>
      <c r="O382" s="7"/>
      <c r="P382" s="7"/>
      <c r="Q382" s="7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</row>
    <row r="383" spans="1:65" s="3" customFormat="1">
      <c r="A383" s="3">
        <v>1.8000000000000003</v>
      </c>
      <c r="B383" s="3">
        <f t="shared" si="40"/>
        <v>2.4931453167659873E-9</v>
      </c>
      <c r="C383" s="6">
        <f t="shared" si="43"/>
        <v>6.2157735705121752E-18</v>
      </c>
      <c r="D383" s="6">
        <f t="shared" si="41"/>
        <v>2.23849352190635E-8</v>
      </c>
      <c r="E383" s="6">
        <f t="shared" si="44"/>
        <v>5.0108532476166942E-16</v>
      </c>
      <c r="F383" s="6">
        <f t="shared" si="42"/>
        <v>1.4035508203104688E-7</v>
      </c>
      <c r="G383" s="6">
        <f t="shared" si="45"/>
        <v>1.9699549051941896E-14</v>
      </c>
      <c r="H383" s="6">
        <f t="shared" si="46"/>
        <v>7.0929441989460868E-7</v>
      </c>
      <c r="I383" s="6">
        <f t="shared" si="47"/>
        <v>5.030985740936295E-13</v>
      </c>
      <c r="J383" s="6"/>
      <c r="K383" s="7"/>
      <c r="L383" s="7"/>
      <c r="M383" s="7"/>
      <c r="N383" s="7"/>
      <c r="O383" s="7"/>
      <c r="P383" s="7"/>
      <c r="Q383" s="7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</row>
    <row r="384" spans="1:65" s="3" customFormat="1">
      <c r="A384" s="3">
        <v>1.81</v>
      </c>
      <c r="B384" s="3">
        <f t="shared" si="40"/>
        <v>1.9917072330369405E-9</v>
      </c>
      <c r="C384" s="6">
        <f t="shared" si="43"/>
        <v>3.9668977021316653E-18</v>
      </c>
      <c r="D384" s="6">
        <f t="shared" si="41"/>
        <v>1.7982075610711383E-8</v>
      </c>
      <c r="E384" s="6">
        <f t="shared" si="44"/>
        <v>3.2335504326934113E-16</v>
      </c>
      <c r="F384" s="6">
        <f t="shared" si="42"/>
        <v>1.1339092403495889E-7</v>
      </c>
      <c r="G384" s="6">
        <f t="shared" si="45"/>
        <v>1.2857501653501818E-14</v>
      </c>
      <c r="H384" s="6">
        <f t="shared" si="46"/>
        <v>5.7637826360545907E-7</v>
      </c>
      <c r="I384" s="6">
        <f t="shared" si="47"/>
        <v>3.3221190275684409E-13</v>
      </c>
      <c r="J384" s="6"/>
      <c r="K384" s="7"/>
      <c r="L384" s="7"/>
      <c r="M384" s="7"/>
      <c r="N384" s="7"/>
      <c r="O384" s="7"/>
      <c r="P384" s="7"/>
      <c r="Q384" s="7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</row>
    <row r="385" spans="1:65" s="3" customFormat="1">
      <c r="A385" s="3">
        <v>1.8200000000000003</v>
      </c>
      <c r="B385" s="3">
        <f t="shared" si="40"/>
        <v>1.5891435141514591E-9</v>
      </c>
      <c r="C385" s="6">
        <f t="shared" si="43"/>
        <v>2.5253771085696488E-18</v>
      </c>
      <c r="D385" s="6">
        <f t="shared" si="41"/>
        <v>1.4426807991743886E-8</v>
      </c>
      <c r="E385" s="6">
        <f t="shared" si="44"/>
        <v>2.0813278883064526E-16</v>
      </c>
      <c r="F385" s="6">
        <f t="shared" si="42"/>
        <v>9.1487265810932601E-8</v>
      </c>
      <c r="G385" s="6">
        <f t="shared" si="45"/>
        <v>8.3699198055602373E-15</v>
      </c>
      <c r="H385" s="6">
        <f t="shared" si="46"/>
        <v>4.6774103264034422E-7</v>
      </c>
      <c r="I385" s="6">
        <f t="shared" si="47"/>
        <v>2.1878167361545554E-13</v>
      </c>
      <c r="J385" s="6"/>
      <c r="K385" s="7"/>
      <c r="L385" s="7"/>
      <c r="M385" s="7"/>
      <c r="N385" s="7"/>
      <c r="O385" s="7"/>
      <c r="P385" s="7"/>
      <c r="Q385" s="7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</row>
    <row r="386" spans="1:65" s="3" customFormat="1">
      <c r="A386" s="3">
        <v>1.83</v>
      </c>
      <c r="B386" s="3">
        <f t="shared" si="40"/>
        <v>1.2663695237547401E-9</v>
      </c>
      <c r="C386" s="6">
        <f t="shared" si="43"/>
        <v>1.6036917706948071E-18</v>
      </c>
      <c r="D386" s="6">
        <f t="shared" si="41"/>
        <v>1.1559719184723601E-8</v>
      </c>
      <c r="E386" s="6">
        <f t="shared" si="44"/>
        <v>1.3362710762966686E-16</v>
      </c>
      <c r="F386" s="6">
        <f t="shared" si="42"/>
        <v>7.3718334876298617E-8</v>
      </c>
      <c r="G386" s="6">
        <f t="shared" si="45"/>
        <v>5.4343928969341053E-15</v>
      </c>
      <c r="H386" s="6">
        <f t="shared" si="46"/>
        <v>3.7907110086914558E-7</v>
      </c>
      <c r="I386" s="6">
        <f t="shared" si="47"/>
        <v>1.4369489951414594E-13</v>
      </c>
      <c r="J386" s="6"/>
      <c r="K386" s="7"/>
      <c r="L386" s="7"/>
      <c r="M386" s="7"/>
      <c r="N386" s="7"/>
      <c r="O386" s="7"/>
      <c r="P386" s="7"/>
      <c r="Q386" s="7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</row>
    <row r="387" spans="1:65" s="3" customFormat="1">
      <c r="A387" s="3">
        <v>1.8399999999999999</v>
      </c>
      <c r="B387" s="3">
        <f t="shared" ref="B387:B403" si="48">$N$4*EXP(-(($A387/$M$4)^2/2))</f>
        <v>1.0079001093210531E-9</v>
      </c>
      <c r="C387" s="6">
        <f t="shared" si="43"/>
        <v>1.0158626303693909E-18</v>
      </c>
      <c r="D387" s="6">
        <f t="shared" ref="D387:D403" si="49">$B387*SQRT(2)*$A387/$M$4</f>
        <v>9.2506246460366599E-9</v>
      </c>
      <c r="E387" s="6">
        <f t="shared" si="44"/>
        <v>8.557405634186088E-17</v>
      </c>
      <c r="F387" s="6">
        <f t="shared" ref="F387:F403" si="50">$B387/SQRT(2)*(2*$A387^2/$M$4^2-1)</f>
        <v>5.9323013883348481E-8</v>
      </c>
      <c r="G387" s="6">
        <f t="shared" si="45"/>
        <v>3.5192199762039568E-15</v>
      </c>
      <c r="H387" s="6">
        <f t="shared" si="46"/>
        <v>3.0679883794952328E-7</v>
      </c>
      <c r="I387" s="6">
        <f t="shared" si="47"/>
        <v>9.4125526967177848E-14</v>
      </c>
      <c r="J387" s="6"/>
      <c r="K387" s="7"/>
      <c r="L387" s="7"/>
      <c r="M387" s="7"/>
      <c r="N387" s="7"/>
      <c r="O387" s="7"/>
      <c r="P387" s="7"/>
      <c r="Q387" s="7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</row>
    <row r="388" spans="1:65" s="3" customFormat="1">
      <c r="A388" s="3">
        <v>1.85</v>
      </c>
      <c r="B388" s="3">
        <f t="shared" si="48"/>
        <v>8.0118764908920288E-10</v>
      </c>
      <c r="C388" s="6">
        <f t="shared" ref="C388:C403" si="51">$B388^2</f>
        <v>6.4190164905308372E-19</v>
      </c>
      <c r="D388" s="6">
        <f t="shared" si="49"/>
        <v>7.3933576950975531E-9</v>
      </c>
      <c r="E388" s="6">
        <f t="shared" ref="E388:E403" si="52">$D388^2</f>
        <v>5.4661738007658202E-17</v>
      </c>
      <c r="F388" s="6">
        <f t="shared" si="50"/>
        <v>4.7676462126170902E-8</v>
      </c>
      <c r="G388" s="6">
        <f t="shared" ref="G388:G403" si="53">$F388^2</f>
        <v>2.2730450408682083E-15</v>
      </c>
      <c r="H388" s="6">
        <f t="shared" ref="H388:H403" si="54">$B388/SQRT(3)*(2*$A388^3/$M$4^3-3*$A388/$M$4)</f>
        <v>2.4797337873061524E-7</v>
      </c>
      <c r="I388" s="6">
        <f t="shared" ref="I388:I403" si="55">$H388^2</f>
        <v>6.149079655907714E-14</v>
      </c>
      <c r="J388" s="6"/>
      <c r="K388" s="7"/>
      <c r="L388" s="7"/>
      <c r="M388" s="7"/>
      <c r="N388" s="7"/>
      <c r="O388" s="7"/>
      <c r="P388" s="7"/>
      <c r="Q388" s="7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</row>
    <row r="389" spans="1:65" s="3" customFormat="1">
      <c r="A389" s="3">
        <v>1.8599999999999999</v>
      </c>
      <c r="B389" s="3">
        <f t="shared" si="48"/>
        <v>6.3607849148835666E-10</v>
      </c>
      <c r="C389" s="6">
        <f t="shared" si="51"/>
        <v>4.0459584733410339E-19</v>
      </c>
      <c r="D389" s="6">
        <f t="shared" si="49"/>
        <v>5.9014590611584449E-9</v>
      </c>
      <c r="E389" s="6">
        <f t="shared" si="52"/>
        <v>3.4827219050529115E-17</v>
      </c>
      <c r="F389" s="6">
        <f t="shared" si="50"/>
        <v>3.8266457078676632E-8</v>
      </c>
      <c r="G389" s="6">
        <f t="shared" si="53"/>
        <v>1.4643217373542009E-15</v>
      </c>
      <c r="H389" s="6">
        <f t="shared" si="54"/>
        <v>2.0015903719477606E-7</v>
      </c>
      <c r="I389" s="6">
        <f t="shared" si="55"/>
        <v>4.0063640170739744E-14</v>
      </c>
      <c r="J389" s="6"/>
      <c r="K389" s="7"/>
      <c r="L389" s="7"/>
      <c r="M389" s="7"/>
      <c r="N389" s="7"/>
      <c r="O389" s="7"/>
      <c r="P389" s="7"/>
      <c r="Q389" s="7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</row>
    <row r="390" spans="1:65" s="3" customFormat="1">
      <c r="A390" s="3">
        <v>1.87</v>
      </c>
      <c r="B390" s="3">
        <f t="shared" si="48"/>
        <v>5.0436725910010988E-10</v>
      </c>
      <c r="C390" s="6">
        <f t="shared" si="51"/>
        <v>2.5438633205215737E-19</v>
      </c>
      <c r="D390" s="6">
        <f t="shared" si="49"/>
        <v>4.7046166067062932E-9</v>
      </c>
      <c r="E390" s="6">
        <f t="shared" si="52"/>
        <v>2.2133417416096637E-17</v>
      </c>
      <c r="F390" s="6">
        <f t="shared" si="50"/>
        <v>3.0673702478075333E-8</v>
      </c>
      <c r="G390" s="6">
        <f t="shared" si="53"/>
        <v>9.4087602371348476E-16</v>
      </c>
      <c r="H390" s="6">
        <f t="shared" si="54"/>
        <v>1.6134838123673308E-7</v>
      </c>
      <c r="I390" s="6">
        <f t="shared" si="55"/>
        <v>2.603330012771416E-14</v>
      </c>
      <c r="J390" s="6"/>
      <c r="K390" s="7"/>
      <c r="L390" s="7"/>
      <c r="M390" s="7"/>
      <c r="N390" s="7"/>
      <c r="O390" s="7"/>
      <c r="P390" s="7"/>
      <c r="Q390" s="7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</row>
    <row r="391" spans="1:65" s="3" customFormat="1">
      <c r="A391" s="3">
        <v>1.88</v>
      </c>
      <c r="B391" s="3">
        <f t="shared" si="48"/>
        <v>3.9943192584623966E-10</v>
      </c>
      <c r="C391" s="6">
        <f t="shared" si="51"/>
        <v>1.595458633852359E-19</v>
      </c>
      <c r="D391" s="6">
        <f t="shared" si="49"/>
        <v>3.7457291223898558E-9</v>
      </c>
      <c r="E391" s="6">
        <f t="shared" si="52"/>
        <v>1.4030486658319479E-17</v>
      </c>
      <c r="F391" s="6">
        <f t="shared" si="50"/>
        <v>2.4555464054995893E-8</v>
      </c>
      <c r="G391" s="6">
        <f t="shared" si="53"/>
        <v>6.0297081495619541E-16</v>
      </c>
      <c r="H391" s="6">
        <f t="shared" si="54"/>
        <v>1.2988941175274004E-7</v>
      </c>
      <c r="I391" s="6">
        <f t="shared" si="55"/>
        <v>1.6871259285472841E-14</v>
      </c>
      <c r="J391" s="6"/>
      <c r="K391" s="7"/>
      <c r="L391" s="7"/>
      <c r="M391" s="7"/>
      <c r="N391" s="7"/>
      <c r="O391" s="7"/>
      <c r="P391" s="7"/>
      <c r="Q391" s="7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</row>
    <row r="392" spans="1:65" s="3" customFormat="1">
      <c r="A392" s="3">
        <v>1.8900000000000001</v>
      </c>
      <c r="B392" s="3">
        <f t="shared" si="48"/>
        <v>3.1593546016296056E-10</v>
      </c>
      <c r="C392" s="6">
        <f t="shared" si="51"/>
        <v>9.9815214988381641E-20</v>
      </c>
      <c r="D392" s="6">
        <f t="shared" si="49"/>
        <v>2.9784884578019713E-9</v>
      </c>
      <c r="E392" s="6">
        <f t="shared" si="52"/>
        <v>8.8713934932595654E-18</v>
      </c>
      <c r="F392" s="6">
        <f t="shared" si="50"/>
        <v>1.9631992176740569E-8</v>
      </c>
      <c r="G392" s="6">
        <f t="shared" si="53"/>
        <v>3.8541511682760287E-16</v>
      </c>
      <c r="H392" s="6">
        <f t="shared" si="54"/>
        <v>1.0442465999636256E-7</v>
      </c>
      <c r="I392" s="6">
        <f t="shared" si="55"/>
        <v>1.0904509615355922E-14</v>
      </c>
      <c r="J392" s="6"/>
      <c r="K392" s="7"/>
      <c r="L392" s="7"/>
      <c r="M392" s="7"/>
      <c r="N392" s="7"/>
      <c r="O392" s="7"/>
      <c r="P392" s="7"/>
      <c r="Q392" s="7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</row>
    <row r="393" spans="1:65" s="3" customFormat="1">
      <c r="A393" s="3">
        <v>1.9</v>
      </c>
      <c r="B393" s="3">
        <f t="shared" si="48"/>
        <v>2.4958224313867105E-10</v>
      </c>
      <c r="C393" s="6">
        <f t="shared" si="51"/>
        <v>6.2291296090130715E-20</v>
      </c>
      <c r="D393" s="6">
        <f t="shared" si="49"/>
        <v>2.3653914825185365E-9</v>
      </c>
      <c r="E393" s="6">
        <f t="shared" si="52"/>
        <v>5.5950768655712401E-18</v>
      </c>
      <c r="F393" s="6">
        <f t="shared" si="50"/>
        <v>1.5675274594184409E-8</v>
      </c>
      <c r="G393" s="6">
        <f t="shared" si="53"/>
        <v>2.4571423360308317E-16</v>
      </c>
      <c r="H393" s="6">
        <f t="shared" si="54"/>
        <v>8.3840337723088462E-8</v>
      </c>
      <c r="I393" s="6">
        <f t="shared" si="55"/>
        <v>7.0292022295215301E-15</v>
      </c>
      <c r="J393" s="6"/>
      <c r="K393" s="7"/>
      <c r="L393" s="7"/>
      <c r="M393" s="7"/>
      <c r="N393" s="7"/>
      <c r="O393" s="7"/>
      <c r="P393" s="7"/>
      <c r="Q393" s="7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</row>
    <row r="394" spans="1:65" s="3" customFormat="1">
      <c r="A394" s="3">
        <v>1.9100000000000001</v>
      </c>
      <c r="B394" s="3">
        <f t="shared" si="48"/>
        <v>1.9691949141239893E-10</v>
      </c>
      <c r="C394" s="6">
        <f t="shared" si="51"/>
        <v>3.8777286098117857E-20</v>
      </c>
      <c r="D394" s="6">
        <f t="shared" si="49"/>
        <v>1.8761079195332868E-9</v>
      </c>
      <c r="E394" s="6">
        <f t="shared" si="52"/>
        <v>3.5197809257355177E-18</v>
      </c>
      <c r="F394" s="6">
        <f t="shared" si="50"/>
        <v>1.2499734085580084E-8</v>
      </c>
      <c r="G394" s="6">
        <f t="shared" si="53"/>
        <v>1.5624335221021258E-16</v>
      </c>
      <c r="H394" s="6">
        <f t="shared" si="54"/>
        <v>6.7223951379727743E-8</v>
      </c>
      <c r="I394" s="6">
        <f t="shared" si="55"/>
        <v>4.5190596391039997E-15</v>
      </c>
      <c r="J394" s="6"/>
      <c r="K394" s="7"/>
      <c r="L394" s="7"/>
      <c r="M394" s="7"/>
      <c r="N394" s="7"/>
      <c r="O394" s="7"/>
      <c r="P394" s="7"/>
      <c r="Q394" s="7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</row>
    <row r="395" spans="1:65" s="3" customFormat="1">
      <c r="A395" s="3">
        <v>1.92</v>
      </c>
      <c r="B395" s="3">
        <f t="shared" si="48"/>
        <v>1.5517560190662977E-10</v>
      </c>
      <c r="C395" s="6">
        <f t="shared" si="51"/>
        <v>2.4079467427084841E-20</v>
      </c>
      <c r="D395" s="6">
        <f t="shared" si="49"/>
        <v>1.4861423537675034E-9</v>
      </c>
      <c r="E395" s="6">
        <f t="shared" si="52"/>
        <v>2.2086190956616151E-18</v>
      </c>
      <c r="F395" s="6">
        <f t="shared" si="50"/>
        <v>9.9545467580968962E-9</v>
      </c>
      <c r="G395" s="6">
        <f t="shared" si="53"/>
        <v>9.9093001159137424E-17</v>
      </c>
      <c r="H395" s="6">
        <f t="shared" si="54"/>
        <v>5.3829029948577789E-8</v>
      </c>
      <c r="I395" s="6">
        <f t="shared" si="55"/>
        <v>2.8975644652048846E-15</v>
      </c>
      <c r="J395" s="6"/>
      <c r="K395" s="7"/>
      <c r="L395" s="7"/>
      <c r="M395" s="7"/>
      <c r="N395" s="7"/>
      <c r="O395" s="7"/>
      <c r="P395" s="7"/>
      <c r="Q395" s="7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</row>
    <row r="396" spans="1:65" s="3" customFormat="1">
      <c r="A396" s="3">
        <v>1.9300000000000002</v>
      </c>
      <c r="B396" s="3">
        <f t="shared" si="48"/>
        <v>1.2212874188791189E-10</v>
      </c>
      <c r="C396" s="6">
        <f t="shared" si="51"/>
        <v>1.4915429595124203E-20</v>
      </c>
      <c r="D396" s="6">
        <f t="shared" si="49"/>
        <v>1.1757390325212977E-9</v>
      </c>
      <c r="E396" s="6">
        <f t="shared" si="52"/>
        <v>1.3823622725941172E-18</v>
      </c>
      <c r="F396" s="6">
        <f t="shared" si="50"/>
        <v>7.9173085765851934E-9</v>
      </c>
      <c r="G396" s="6">
        <f t="shared" si="53"/>
        <v>6.2683775096869457E-17</v>
      </c>
      <c r="H396" s="6">
        <f t="shared" si="54"/>
        <v>4.3045820894865668E-8</v>
      </c>
      <c r="I396" s="6">
        <f t="shared" si="55"/>
        <v>1.8529426965128538E-15</v>
      </c>
      <c r="J396" s="6"/>
      <c r="K396" s="7"/>
      <c r="L396" s="7"/>
      <c r="M396" s="7"/>
      <c r="N396" s="7"/>
      <c r="O396" s="7"/>
      <c r="P396" s="7"/>
      <c r="Q396" s="7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</row>
    <row r="397" spans="1:65" s="3" customFormat="1">
      <c r="A397" s="3">
        <v>1.94</v>
      </c>
      <c r="B397" s="3">
        <f t="shared" si="48"/>
        <v>9.6000178205063196E-11</v>
      </c>
      <c r="C397" s="6">
        <f t="shared" si="51"/>
        <v>9.2160342154038912E-21</v>
      </c>
      <c r="D397" s="6">
        <f t="shared" si="49"/>
        <v>9.2898673593681125E-10</v>
      </c>
      <c r="E397" s="6">
        <f t="shared" si="52"/>
        <v>8.6301635554653066E-19</v>
      </c>
      <c r="F397" s="6">
        <f t="shared" si="50"/>
        <v>6.2888216280483069E-9</v>
      </c>
      <c r="G397" s="6">
        <f t="shared" si="53"/>
        <v>3.9549277469408156E-17</v>
      </c>
      <c r="H397" s="6">
        <f t="shared" si="54"/>
        <v>3.4376984314766826E-8</v>
      </c>
      <c r="I397" s="6">
        <f t="shared" si="55"/>
        <v>1.1817770505777244E-15</v>
      </c>
      <c r="J397" s="6"/>
      <c r="K397" s="7"/>
      <c r="L397" s="7"/>
      <c r="M397" s="7"/>
      <c r="N397" s="7"/>
      <c r="O397" s="7"/>
      <c r="P397" s="7"/>
      <c r="Q397" s="7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</row>
    <row r="398" spans="1:65" s="3" customFormat="1">
      <c r="A398" s="3">
        <v>1.9500000000000002</v>
      </c>
      <c r="B398" s="3">
        <f t="shared" si="48"/>
        <v>7.5367811851821745E-11</v>
      </c>
      <c r="C398" s="6">
        <f t="shared" si="51"/>
        <v>5.6803070633316024E-21</v>
      </c>
      <c r="D398" s="6">
        <f t="shared" si="49"/>
        <v>7.3308825566916624E-10</v>
      </c>
      <c r="E398" s="6">
        <f t="shared" si="52"/>
        <v>5.3741839060006087E-19</v>
      </c>
      <c r="F398" s="6">
        <f t="shared" si="50"/>
        <v>4.9888088223019278E-9</v>
      </c>
      <c r="G398" s="6">
        <f t="shared" si="53"/>
        <v>2.4888213465477547E-17</v>
      </c>
      <c r="H398" s="6">
        <f t="shared" si="54"/>
        <v>2.7417465672998321E-8</v>
      </c>
      <c r="I398" s="6">
        <f t="shared" si="55"/>
        <v>7.5171742393004132E-16</v>
      </c>
      <c r="J398" s="6"/>
      <c r="K398" s="7"/>
      <c r="L398" s="7"/>
      <c r="M398" s="7"/>
      <c r="N398" s="7"/>
      <c r="O398" s="7"/>
      <c r="P398" s="7"/>
      <c r="Q398" s="7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</row>
    <row r="399" spans="1:65" s="3" customFormat="1">
      <c r="A399" s="3">
        <v>1.96</v>
      </c>
      <c r="B399" s="3">
        <f t="shared" si="48"/>
        <v>5.9096190421166252E-11</v>
      </c>
      <c r="C399" s="6">
        <f t="shared" si="51"/>
        <v>3.4923597222947418E-21</v>
      </c>
      <c r="D399" s="6">
        <f t="shared" si="49"/>
        <v>5.7776509485503673E-10</v>
      </c>
      <c r="E399" s="6">
        <f t="shared" si="52"/>
        <v>3.3381250483284961E-19</v>
      </c>
      <c r="F399" s="6">
        <f t="shared" si="50"/>
        <v>3.9523971495553503E-9</v>
      </c>
      <c r="G399" s="6">
        <f t="shared" si="53"/>
        <v>1.5621443227813259E-17</v>
      </c>
      <c r="H399" s="6">
        <f t="shared" si="54"/>
        <v>2.1837855839165937E-8</v>
      </c>
      <c r="I399" s="6">
        <f t="shared" si="55"/>
        <v>4.7689194765219384E-16</v>
      </c>
      <c r="J399" s="6"/>
      <c r="K399" s="7"/>
      <c r="L399" s="7"/>
      <c r="M399" s="7"/>
      <c r="N399" s="7"/>
      <c r="O399" s="7"/>
      <c r="P399" s="7"/>
      <c r="Q399" s="7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</row>
    <row r="400" spans="1:65" s="3" customFormat="1">
      <c r="A400" s="3">
        <v>1.9700000000000002</v>
      </c>
      <c r="B400" s="3">
        <f t="shared" si="48"/>
        <v>4.6279938760533589E-11</v>
      </c>
      <c r="C400" s="6">
        <f t="shared" si="51"/>
        <v>2.1418327316787392E-21</v>
      </c>
      <c r="D400" s="6">
        <f t="shared" si="49"/>
        <v>4.5477307665589722E-10</v>
      </c>
      <c r="E400" s="6">
        <f t="shared" si="52"/>
        <v>2.0681855125107058E-19</v>
      </c>
      <c r="F400" s="6">
        <f t="shared" si="50"/>
        <v>3.1272361090393872E-9</v>
      </c>
      <c r="G400" s="6">
        <f t="shared" si="53"/>
        <v>9.779605681679806E-18</v>
      </c>
      <c r="H400" s="6">
        <f t="shared" si="54"/>
        <v>1.7370656461166423E-8</v>
      </c>
      <c r="I400" s="6">
        <f t="shared" si="55"/>
        <v>3.0173970589186282E-16</v>
      </c>
      <c r="J400" s="6"/>
      <c r="K400" s="7"/>
      <c r="L400" s="7"/>
      <c r="M400" s="7"/>
      <c r="N400" s="7"/>
      <c r="O400" s="7"/>
      <c r="P400" s="7"/>
      <c r="Q400" s="7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</row>
    <row r="401" spans="1:65" s="3" customFormat="1">
      <c r="A401" s="3">
        <v>1.98</v>
      </c>
      <c r="B401" s="3">
        <f t="shared" si="48"/>
        <v>3.6198100143902896E-11</v>
      </c>
      <c r="C401" s="6">
        <f t="shared" si="51"/>
        <v>1.3103024540280229E-21</v>
      </c>
      <c r="D401" s="6">
        <f t="shared" si="49"/>
        <v>3.5750877955564621E-10</v>
      </c>
      <c r="E401" s="6">
        <f t="shared" si="52"/>
        <v>1.2781252745936764E-19</v>
      </c>
      <c r="F401" s="6">
        <f t="shared" si="50"/>
        <v>2.4711402195379828E-9</v>
      </c>
      <c r="G401" s="6">
        <f t="shared" si="53"/>
        <v>6.1065339846182294E-18</v>
      </c>
      <c r="H401" s="6">
        <f t="shared" si="54"/>
        <v>1.3798961668352225E-8</v>
      </c>
      <c r="I401" s="6">
        <f t="shared" si="55"/>
        <v>1.9041134312465401E-16</v>
      </c>
      <c r="J401" s="6"/>
      <c r="K401" s="7"/>
      <c r="L401" s="7"/>
      <c r="M401" s="7"/>
      <c r="N401" s="7"/>
      <c r="O401" s="7"/>
      <c r="P401" s="7"/>
      <c r="Q401" s="7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</row>
    <row r="402" spans="1:65" s="3" customFormat="1">
      <c r="A402" s="3">
        <v>1.9900000000000002</v>
      </c>
      <c r="B402" s="3">
        <f t="shared" si="48"/>
        <v>2.8277335863693555E-11</v>
      </c>
      <c r="C402" s="6">
        <f t="shared" si="51"/>
        <v>7.9960772354812968E-22</v>
      </c>
      <c r="D402" s="6">
        <f t="shared" si="49"/>
        <v>2.8069023921249399E-10</v>
      </c>
      <c r="E402" s="6">
        <f t="shared" si="52"/>
        <v>7.8787010389167105E-20</v>
      </c>
      <c r="F402" s="6">
        <f t="shared" si="50"/>
        <v>1.9501632522174235E-9</v>
      </c>
      <c r="G402" s="6">
        <f t="shared" si="53"/>
        <v>3.8031367102992379E-18</v>
      </c>
      <c r="H402" s="6">
        <f t="shared" si="54"/>
        <v>1.0947145966288941E-8</v>
      </c>
      <c r="I402" s="6">
        <f t="shared" si="55"/>
        <v>1.1984000480723623E-16</v>
      </c>
      <c r="J402" s="6"/>
      <c r="K402" s="7"/>
      <c r="L402" s="7"/>
      <c r="M402" s="7"/>
      <c r="N402" s="7"/>
      <c r="O402" s="7"/>
      <c r="P402" s="7"/>
      <c r="Q402" s="7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</row>
    <row r="403" spans="1:65" s="3" customFormat="1">
      <c r="A403" s="3">
        <v>2</v>
      </c>
      <c r="B403" s="3">
        <f t="shared" si="48"/>
        <v>2.2062306544357931E-11</v>
      </c>
      <c r="C403" s="6">
        <f t="shared" si="51"/>
        <v>4.8674537005721878E-22</v>
      </c>
      <c r="D403" s="6">
        <f t="shared" si="49"/>
        <v>2.200982828386048E-10</v>
      </c>
      <c r="E403" s="6">
        <f t="shared" si="52"/>
        <v>4.8443254108502475E-20</v>
      </c>
      <c r="F403" s="6">
        <f t="shared" si="50"/>
        <v>1.5370275298644406E-9</v>
      </c>
      <c r="G403" s="6">
        <f t="shared" si="53"/>
        <v>2.3624536275611837E-18</v>
      </c>
      <c r="H403" s="6">
        <f t="shared" si="54"/>
        <v>8.6732149667169653E-9</v>
      </c>
      <c r="I403" s="6">
        <f t="shared" si="55"/>
        <v>7.5224657858883165E-17</v>
      </c>
      <c r="J403" s="6"/>
      <c r="K403" s="7"/>
      <c r="L403" s="7"/>
      <c r="M403" s="7"/>
      <c r="N403" s="7"/>
      <c r="O403" s="7"/>
      <c r="P403" s="7"/>
      <c r="Q403" s="7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Sheet1</vt:lpstr>
      <vt:lpstr>Chart1</vt:lpstr>
      <vt:lpstr>Chart2</vt:lpstr>
      <vt:lpstr>Chart3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rdarke</dc:creator>
  <cp:lastModifiedBy>rdarke</cp:lastModifiedBy>
  <cp:lastPrinted>2016-03-15T03:29:06Z</cp:lastPrinted>
  <dcterms:created xsi:type="dcterms:W3CDTF">2012-03-15T21:42:14Z</dcterms:created>
  <dcterms:modified xsi:type="dcterms:W3CDTF">2017-03-14T11:31:02Z</dcterms:modified>
</cp:coreProperties>
</file>